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I195" i="1"/>
  <c r="J195" i="1"/>
  <c r="H195" i="1"/>
  <c r="F195" i="1"/>
  <c r="I176" i="1"/>
  <c r="G176" i="1"/>
  <c r="L176" i="1"/>
  <c r="H157" i="1"/>
  <c r="F157" i="1"/>
  <c r="J138" i="1"/>
  <c r="G138" i="1"/>
  <c r="I119" i="1"/>
  <c r="H119" i="1"/>
  <c r="G119" i="1"/>
  <c r="G100" i="1"/>
  <c r="I100" i="1"/>
  <c r="J100" i="1"/>
  <c r="F100" i="1"/>
  <c r="H81" i="1"/>
  <c r="G81" i="1"/>
  <c r="H43" i="1"/>
  <c r="I24" i="1"/>
  <c r="G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<sst xmlns="http://schemas.openxmlformats.org/spreadsheetml/2006/main" count="194" uniqueCount="49">
  <si>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</si>
  <si>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</si>
  <si>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</si>
  <si>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</si>
  <si>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</si>
  <si>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</si>
  <si>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</si>
  <si>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</si>
  <si>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</si>
  <si>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</si>
  <si>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</si>
  <si>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</si>
  <si>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</si>
  <si>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</si>
  <si>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</si>
  <si>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</si>
  <si>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</si>
  <si>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</si>
  <si>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</si>
  <si>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</si>
  <si>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</si>
  <si>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</si>
  <si>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</si>
  <si>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</si>
  <si>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</si>
  <si>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</si>
  <si>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</si>
  <si>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</si>
  <si>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</si>
  <si>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</si>
  <si>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</si>
  <si>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</si>
  <si>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</si>
  <si>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</si>
  <si>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</si>
  <si>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</si>
  <si>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</si>
  <si>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</si>
  <si>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</si>
  <si>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</si>
  <si>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</si>
  <si>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</si>
  <si>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</si>
  <si>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каша гречневая  молочная вязкая</t>
  </si>
  <si>
    <t>какао на молоке</t>
  </si>
  <si>
    <t>салат из свежих помидор</t>
  </si>
  <si>
    <t>свекольник</t>
  </si>
  <si>
    <t>плов из курицы</t>
  </si>
  <si>
    <t>напиток яблочно-лимонный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</si>
</sst>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E191" sqref="E1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11</v>
      </c>
      <c r="J3" s="48">
        <v>2023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 t="s">
        <v>43</v>
      </c>
      <c r="F44" s="61">
        <v>200</v>
      </c>
      <c r="G44" s="61">
        <v>7.8</v>
      </c>
      <c r="H44" s="61">
        <v>8</v>
      </c>
      <c r="I44" s="62">
        <v>30.7</v>
      </c>
      <c r="J44" s="61">
        <v>221</v>
      </c>
      <c r="K44" s="70">
        <v>302</v>
      </c>
      <c r="L44" s="39">
        <v>12.95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 t="s">
        <v>44</v>
      </c>
      <c r="F46" s="50">
        <v>200</v>
      </c>
      <c r="G46" s="50">
        <v>3.3</v>
      </c>
      <c r="H46" s="50">
        <v>3.1</v>
      </c>
      <c r="I46" s="51">
        <v>13.6</v>
      </c>
      <c r="J46" s="50">
        <v>94</v>
      </c>
      <c r="K46" s="63">
        <v>693</v>
      </c>
      <c r="L46" s="52">
        <v>6.76</v>
      </c>
    </row>
    <row r="47" spans="1:12" ht="14.4" x14ac:dyDescent="0.3">
      <c r="A47" s="23"/>
      <c r="B47" s="15"/>
      <c r="C47" s="11"/>
      <c r="D47" s="7" t="s">
        <v>23</v>
      </c>
      <c r="E47" s="49" t="s">
        <v>42</v>
      </c>
      <c r="F47" s="50">
        <v>30.1</v>
      </c>
      <c r="G47" s="50">
        <v>2.4</v>
      </c>
      <c r="H47" s="50">
        <v>8.6</v>
      </c>
      <c r="I47" s="51">
        <v>14.6</v>
      </c>
      <c r="J47" s="50">
        <v>146</v>
      </c>
      <c r="K47" s="63">
        <v>1</v>
      </c>
      <c r="L47" s="52">
        <v>10.15</v>
      </c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430.1</v>
      </c>
      <c r="G51" s="19">
        <f>SUM(G44:G50)</f>
        <v>13.5</v>
      </c>
      <c r="H51" s="19">
        <f>SUM(H44:H50)</f>
        <v>19.7</v>
      </c>
      <c r="I51" s="19">
        <f>SUM(I44:I50)</f>
        <v>58.9</v>
      </c>
      <c r="J51" s="19">
        <f>SUM(J44:J50)</f>
        <v>461</v>
      </c>
      <c r="K51" s="25"/>
      <c r="L51" s="19">
        <f>SUM(L44:L50)</f>
        <v>29.86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 t="s">
        <v>45</v>
      </c>
      <c r="F52" s="67">
        <v>60</v>
      </c>
      <c r="G52" s="67">
        <v>0.7</v>
      </c>
      <c r="H52" s="67">
        <v>3.6</v>
      </c>
      <c r="I52" s="68">
        <v>3.6</v>
      </c>
      <c r="J52" s="67">
        <v>51</v>
      </c>
      <c r="K52" s="65">
        <v>19</v>
      </c>
      <c r="L52" s="66">
        <v>9.6</v>
      </c>
    </row>
    <row r="53" spans="1:12" ht="14.4" x14ac:dyDescent="0.3">
      <c r="A53" s="23"/>
      <c r="B53" s="15"/>
      <c r="C53" s="11"/>
      <c r="D53" s="7" t="s">
        <v>27</v>
      </c>
      <c r="E53" s="49" t="s">
        <v>46</v>
      </c>
      <c r="F53" s="50">
        <v>200</v>
      </c>
      <c r="G53" s="50">
        <v>5.6</v>
      </c>
      <c r="H53" s="50">
        <v>5.6</v>
      </c>
      <c r="I53" s="51">
        <v>20.2</v>
      </c>
      <c r="J53" s="50">
        <v>153</v>
      </c>
      <c r="K53" s="63">
        <v>34</v>
      </c>
      <c r="L53" s="52">
        <v>16.3</v>
      </c>
    </row>
    <row r="54" spans="1:12" ht="14.4" x14ac:dyDescent="0.3">
      <c r="A54" s="23"/>
      <c r="B54" s="15"/>
      <c r="C54" s="11"/>
      <c r="D54" s="7" t="s">
        <v>28</v>
      </c>
      <c r="E54" s="49" t="s">
        <v>47</v>
      </c>
      <c r="F54" s="50">
        <v>200</v>
      </c>
      <c r="G54" s="50">
        <v>17.100000000000001</v>
      </c>
      <c r="H54" s="50">
        <v>21.4</v>
      </c>
      <c r="I54" s="51">
        <v>28.4</v>
      </c>
      <c r="J54" s="50">
        <v>377</v>
      </c>
      <c r="K54" s="63">
        <v>131</v>
      </c>
      <c r="L54" s="52">
        <v>32</v>
      </c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 t="s">
        <v>48</v>
      </c>
      <c r="F56" s="50">
        <v>200</v>
      </c>
      <c r="G56" s="50">
        <v>0.2</v>
      </c>
      <c r="H56" s="50">
        <v>0.2</v>
      </c>
      <c r="I56" s="51">
        <v>22.8</v>
      </c>
      <c r="J56" s="50">
        <v>92</v>
      </c>
      <c r="K56" s="63">
        <v>358</v>
      </c>
      <c r="L56" s="52">
        <v>8.5</v>
      </c>
    </row>
    <row r="57" spans="1:12" ht="14.4" x14ac:dyDescent="0.3">
      <c r="A57" s="23"/>
      <c r="B57" s="15"/>
      <c r="C57" s="11"/>
      <c r="D57" s="7" t="s">
        <v>31</v>
      </c>
      <c r="E57" s="49" t="s">
        <v>39</v>
      </c>
      <c r="F57" s="50">
        <v>30</v>
      </c>
      <c r="G57" s="50">
        <v>1.1000000000000001</v>
      </c>
      <c r="H57" s="50">
        <v>0.4</v>
      </c>
      <c r="I57" s="51">
        <v>7.7</v>
      </c>
      <c r="J57" s="50">
        <v>37</v>
      </c>
      <c r="K57" s="43"/>
      <c r="L57" s="52">
        <v>2.65</v>
      </c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690</v>
      </c>
      <c r="G61" s="19">
        <f>SUM(G52:G60)</f>
        <v>24.700000000000003</v>
      </c>
      <c r="H61" s="19">
        <f>SUM(H52:H60)</f>
        <v>31.199999999999996</v>
      </c>
      <c r="I61" s="19">
        <f>SUM(I52:I60)</f>
        <v>82.7</v>
      </c>
      <c r="J61" s="19">
        <f>SUM(J52:J60)</f>
        <v>710</v>
      </c>
      <c r="K61" s="25"/>
      <c r="L61" s="19">
        <f>SUM(L52:L60)</f>
        <v>69.050000000000011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1120.0999999999999</v>
      </c>
      <c r="G62" s="32">
        <f>G51+G61</f>
        <v>38.200000000000003</v>
      </c>
      <c r="H62" s="32">
        <f>H51+H61</f>
        <v>50.899999999999991</v>
      </c>
      <c r="I62" s="32">
        <f>I51+I61</f>
        <v>141.6</v>
      </c>
      <c r="J62" s="32">
        <f>J51+J61</f>
        <v>1171</v>
      </c>
      <c r="K62" s="32"/>
      <c r="L62" s="32">
        <f>L51+L61</f>
        <v>98.910000000000011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1120.0999999999999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38.200000000000003</v>
      </c>
      <c r="H196" s="34">
        <f>(H24+H43+H62+H81+H100+H119+H138+H157+H176+H195)/(IF(H24=0,0,1)+IF(H43=0,0,1)+IF(H62=0,0,1)+IF(H81=0,0,1)+IF(H100=0,0,1)+IF(H119=0,0,1)+IF(H138=0,0,1)+IF(H157=0,0,1)+IF(H176=0,0,1)+IF(H195=0,0,1))</f>
        <v>50.899999999999991</v>
      </c>
      <c r="I196" s="34">
        <f>(I24+I43+I62+I81+I100+I119+I138+I157+I176+I195)/(IF(I24=0,0,1)+IF(I43=0,0,1)+IF(I62=0,0,1)+IF(I81=0,0,1)+IF(I100=0,0,1)+IF(I119=0,0,1)+IF(I138=0,0,1)+IF(I157=0,0,1)+IF(I176=0,0,1)+IF(I195=0,0,1))</f>
        <v>141.6</v>
      </c>
      <c r="J196" s="34">
        <f>(J24+J43+J62+J81+J100+J119+J138+J157+J176+J195)/(IF(J24=0,0,1)+IF(J43=0,0,1)+IF(J62=0,0,1)+IF(J81=0,0,1)+IF(J100=0,0,1)+IF(J119=0,0,1)+IF(J138=0,0,1)+IF(J157=0,0,1)+IF(J176=0,0,1)+IF(J195=0,0,1))</f>
        <v>1171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98.910000000000011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2023-11-07T06:17:36Z</dcterms:modified>
</cp:coreProperties>
</file>