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1064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I195" i="1" l="1"/>
  <c r="H195" i="1"/>
  <c r="J195" i="1"/>
  <c r="G195" i="1"/>
  <c r="F195" i="1"/>
  <c r="I176" i="1"/>
  <c r="L176" i="1"/>
  <c r="G176" i="1"/>
  <c r="G138" i="1"/>
  <c r="J138" i="1"/>
  <c r="H119" i="1"/>
  <c r="G119" i="1"/>
  <c r="I100" i="1"/>
  <c r="F100" i="1"/>
  <c r="J100" i="1"/>
  <c r="G100" i="1"/>
  <c r="H81" i="1"/>
  <c r="I81" i="1"/>
  <c r="L62" i="1"/>
  <c r="J62" i="1"/>
  <c r="I62" i="1"/>
  <c r="F62" i="1"/>
  <c r="H43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<sst xmlns="http://schemas.openxmlformats.org/spreadsheetml/2006/main" count="195" uniqueCount="50">
  <si>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</si>
  <si>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</si>
  <si>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</si>
  <si>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</si>
  <si>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</si>
  <si>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</si>
  <si>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</si>
  <si>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</si>
  <si>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</si>
  <si>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</si>
  <si>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</si>
  <si>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</si>
  <si>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</si>
  <si>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</si>
  <si>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</si>
  <si>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</si>
  <si>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</si>
  <si>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</si>
  <si>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</si>
  <si>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</si>
  <si>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</si>
  <si>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</si>
  <si>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</si>
  <si>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</si>
  <si>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</si>
  <si>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</si>
  <si>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</si>
  <si>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</si>
  <si>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</si>
  <si>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</si>
  <si>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</si>
  <si>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</si>
  <si>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</si>
  <si>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</si>
  <si>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</si>
  <si>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</si>
  <si>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</si>
  <si>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</si>
  <si>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</si>
  <si>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</si>
  <si>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</si>
  <si>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</si>
  <si>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компот из свежих плодов</t>
  </si>
  <si>
    <t>каша манная  молочная жидкая</t>
  </si>
  <si>
    <t>чай с сахаром</t>
  </si>
  <si>
    <t>каша рисовая рассыпчатая</t>
  </si>
  <si>
    <t>булока добная</t>
  </si>
  <si>
    <t>кукуруза консервированая</t>
  </si>
  <si>
    <t>суп гороховый</t>
  </si>
  <si>
    <t>голень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</si>
</sst>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21</v>
      </c>
      <c r="I3" s="47">
        <v>12</v>
      </c>
      <c r="J3" s="48">
        <v>2023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 t="s">
        <v>43</v>
      </c>
      <c r="F139" s="39">
        <v>200</v>
      </c>
      <c r="G139" s="61">
        <v>7.5</v>
      </c>
      <c r="H139" s="61">
        <v>10</v>
      </c>
      <c r="I139" s="62">
        <v>26.8</v>
      </c>
      <c r="J139" s="39">
        <v>194</v>
      </c>
      <c r="K139" s="40">
        <v>190</v>
      </c>
      <c r="L139" s="69">
        <v>10.95</v>
      </c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 t="s">
        <v>44</v>
      </c>
      <c r="F141" s="42">
        <v>200</v>
      </c>
      <c r="G141" s="50">
        <v>1.4</v>
      </c>
      <c r="H141" s="50">
        <v>0</v>
      </c>
      <c r="I141" s="51">
        <v>9.1</v>
      </c>
      <c r="J141" s="50">
        <v>35</v>
      </c>
      <c r="K141" s="43">
        <v>685</v>
      </c>
      <c r="L141" s="52">
        <v>1.95</v>
      </c>
    </row>
    <row r="142" spans="1:12" ht="15.75" customHeight="1" x14ac:dyDescent="0.3">
      <c r="A142" s="23"/>
      <c r="B142" s="15"/>
      <c r="C142" s="11"/>
      <c r="D142" s="7" t="s">
        <v>23</v>
      </c>
      <c r="E142" s="49" t="s">
        <v>46</v>
      </c>
      <c r="F142" s="42">
        <v>50</v>
      </c>
      <c r="G142" s="50">
        <v>2.4</v>
      </c>
      <c r="H142" s="50">
        <v>8.6</v>
      </c>
      <c r="I142" s="51">
        <v>14.6</v>
      </c>
      <c r="J142" s="50">
        <v>146</v>
      </c>
      <c r="K142" s="43"/>
      <c r="L142" s="52">
        <v>14.08</v>
      </c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>SUM(G139:G145)</f>
        <v>11.3</v>
      </c>
      <c r="H146" s="19">
        <f>SUM(H139:H145)</f>
        <v>18.600000000000001</v>
      </c>
      <c r="I146" s="19">
        <f>SUM(I139:I145)</f>
        <v>50.5</v>
      </c>
      <c r="J146" s="19">
        <f>SUM(J139:J145)</f>
        <v>375</v>
      </c>
      <c r="K146" s="25"/>
      <c r="L146" s="19">
        <f>SUM(L139:L145)</f>
        <v>26.979999999999997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 t="s">
        <v>47</v>
      </c>
      <c r="F147" s="67">
        <v>60</v>
      </c>
      <c r="G147" s="67">
        <v>2.2000000000000002</v>
      </c>
      <c r="H147" s="67">
        <v>0.48</v>
      </c>
      <c r="I147" s="68">
        <v>11.2</v>
      </c>
      <c r="J147" s="67">
        <v>26</v>
      </c>
      <c r="K147" s="65"/>
      <c r="L147" s="66">
        <v>9.6</v>
      </c>
    </row>
    <row r="148" spans="1:12" ht="14.4" x14ac:dyDescent="0.3">
      <c r="A148" s="23"/>
      <c r="B148" s="15"/>
      <c r="C148" s="11"/>
      <c r="D148" s="7" t="s">
        <v>27</v>
      </c>
      <c r="E148" s="49" t="s">
        <v>48</v>
      </c>
      <c r="F148" s="50">
        <v>200</v>
      </c>
      <c r="G148" s="50">
        <v>7.9</v>
      </c>
      <c r="H148" s="50">
        <v>4.3</v>
      </c>
      <c r="I148" s="51">
        <v>31.5</v>
      </c>
      <c r="J148" s="50">
        <v>199</v>
      </c>
      <c r="K148" s="63">
        <v>139</v>
      </c>
      <c r="L148" s="52">
        <v>15.45</v>
      </c>
    </row>
    <row r="149" spans="1:12" ht="14.4" x14ac:dyDescent="0.3">
      <c r="A149" s="23"/>
      <c r="B149" s="15"/>
      <c r="C149" s="11"/>
      <c r="D149" s="7" t="s">
        <v>28</v>
      </c>
      <c r="E149" s="49" t="s">
        <v>49</v>
      </c>
      <c r="F149" s="50">
        <v>80</v>
      </c>
      <c r="G149" s="50">
        <v>14.6</v>
      </c>
      <c r="H149" s="50">
        <v>16.3</v>
      </c>
      <c r="I149" s="51">
        <v>69</v>
      </c>
      <c r="J149" s="50">
        <v>240</v>
      </c>
      <c r="K149" s="63">
        <v>494</v>
      </c>
      <c r="L149" s="52">
        <v>20</v>
      </c>
    </row>
    <row r="150" spans="1:12" ht="14.4" x14ac:dyDescent="0.3">
      <c r="A150" s="23"/>
      <c r="B150" s="15"/>
      <c r="C150" s="11"/>
      <c r="D150" s="7" t="s">
        <v>29</v>
      </c>
      <c r="E150" s="49" t="s">
        <v>45</v>
      </c>
      <c r="F150" s="50">
        <v>150</v>
      </c>
      <c r="G150" s="50">
        <v>4.3</v>
      </c>
      <c r="H150" s="50">
        <v>4.7</v>
      </c>
      <c r="I150" s="51">
        <v>44.1</v>
      </c>
      <c r="J150" s="50">
        <v>240</v>
      </c>
      <c r="K150" s="63">
        <v>297</v>
      </c>
      <c r="L150" s="52">
        <v>8.5</v>
      </c>
    </row>
    <row r="151" spans="1:12" ht="14.4" x14ac:dyDescent="0.3">
      <c r="A151" s="23"/>
      <c r="B151" s="15"/>
      <c r="C151" s="11"/>
      <c r="D151" s="7" t="s">
        <v>30</v>
      </c>
      <c r="E151" s="49" t="s">
        <v>42</v>
      </c>
      <c r="F151" s="50">
        <v>200</v>
      </c>
      <c r="G151" s="50">
        <v>0.2</v>
      </c>
      <c r="H151" s="50">
        <v>0.1</v>
      </c>
      <c r="I151" s="51">
        <v>17.2</v>
      </c>
      <c r="J151" s="50">
        <v>68</v>
      </c>
      <c r="K151" s="63">
        <v>631</v>
      </c>
      <c r="L151" s="52">
        <v>5.6</v>
      </c>
    </row>
    <row r="152" spans="1:12" ht="14.4" x14ac:dyDescent="0.3">
      <c r="A152" s="23"/>
      <c r="B152" s="15"/>
      <c r="C152" s="11"/>
      <c r="D152" s="7" t="s">
        <v>31</v>
      </c>
      <c r="E152" s="49" t="s">
        <v>39</v>
      </c>
      <c r="F152" s="50">
        <v>30</v>
      </c>
      <c r="G152" s="50">
        <v>1.1000000000000001</v>
      </c>
      <c r="H152" s="50">
        <v>0.4</v>
      </c>
      <c r="I152" s="51">
        <v>7.7</v>
      </c>
      <c r="J152" s="50">
        <v>37</v>
      </c>
      <c r="K152" s="43"/>
      <c r="L152" s="52">
        <v>2.65</v>
      </c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>SUM(G147:G155)</f>
        <v>30.300000000000004</v>
      </c>
      <c r="H156" s="19">
        <f>SUM(H147:H155)</f>
        <v>26.279999999999998</v>
      </c>
      <c r="I156" s="19">
        <f>SUM(I147:I155)</f>
        <v>180.7</v>
      </c>
      <c r="J156" s="19">
        <f>SUM(J147:J155)</f>
        <v>810</v>
      </c>
      <c r="K156" s="25"/>
      <c r="L156" s="19">
        <f>SUM(L147:L155)</f>
        <v>61.8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1170</v>
      </c>
      <c r="G157" s="32">
        <f>G146+G156</f>
        <v>41.600000000000009</v>
      </c>
      <c r="H157" s="32">
        <f>H146+H156</f>
        <v>44.879999999999995</v>
      </c>
      <c r="I157" s="32">
        <f>I146+I156</f>
        <v>231.2</v>
      </c>
      <c r="J157" s="32">
        <f>J146+J156</f>
        <v>1185</v>
      </c>
      <c r="K157" s="32"/>
      <c r="L157" s="32">
        <f>L146+L156</f>
        <v>88.78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1170</v>
      </c>
      <c r="G196" s="34">
        <f>(G24+G43+G62+G81+G100+G119+G138+G157+G176+G195)/(IF(G24=0,0,1)+IF(G43=0,0,1)+IF(G62=0,0,1)+IF(G81=0,0,1)+IF(G100=0,0,1)+IF(G119=0,0,1)+IF(G138=0,0,1)+IF(G157=0,0,1)+IF(G176=0,0,1)+IF(G195=0,0,1))</f>
        <v>41.600000000000009</v>
      </c>
      <c r="H196" s="34">
        <f>(H24+H43+H62+H81+H100+H119+H138+H157+H176+H195)/(IF(H24=0,0,1)+IF(H43=0,0,1)+IF(H62=0,0,1)+IF(H81=0,0,1)+IF(H100=0,0,1)+IF(H119=0,0,1)+IF(H138=0,0,1)+IF(H157=0,0,1)+IF(H176=0,0,1)+IF(H195=0,0,1))</f>
        <v>44.879999999999995</v>
      </c>
      <c r="I196" s="34">
        <f>(I24+I43+I62+I81+I100+I119+I138+I157+I176+I195)/(IF(I24=0,0,1)+IF(I43=0,0,1)+IF(I62=0,0,1)+IF(I81=0,0,1)+IF(I100=0,0,1)+IF(I119=0,0,1)+IF(I138=0,0,1)+IF(I157=0,0,1)+IF(I176=0,0,1)+IF(I195=0,0,1))</f>
        <v>231.2</v>
      </c>
      <c r="J196" s="34">
        <f>(J24+J43+J62+J81+J100+J119+J138+J157+J176+J195)/(IF(J24=0,0,1)+IF(J43=0,0,1)+IF(J62=0,0,1)+IF(J81=0,0,1)+IF(J100=0,0,1)+IF(J119=0,0,1)+IF(J138=0,0,1)+IF(J157=0,0,1)+IF(J176=0,0,1)+IF(J195=0,0,1))</f>
        <v>1185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88.78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2023-12-14T08:14:28Z</dcterms:modified>
</cp:coreProperties>
</file>