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L195" i="1" l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G196" i="1" s="1"/>
  <c r="F43" i="1"/>
  <c r="F24" i="1"/>
  <c r="L100" i="1"/>
  <c r="H100" i="1"/>
  <c r="F81" i="1"/>
  <c r="J24" i="1"/>
  <c r="L43" i="1"/>
  <c r="J43" i="1"/>
  <c r="I43" i="1"/>
  <c r="L24" i="1"/>
  <c r="I196" i="1" l="1"/>
  <c r="H196" i="1"/>
  <c r="F196" i="1"/>
  <c r="J196" i="1"/>
  <c r="L196" i="1"/>
</calcChain>
</file>

<file path=xl/sharedStrings.xml><?xml version="1.0" encoding="utf-8"?>
<sst xmlns="http://schemas.openxmlformats.org/spreadsheetml/2006/main" count="275" uniqueCount="92">
  <si>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</si>
  <si>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</si>
  <si>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</si>
  <si>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</si>
  <si>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</si>
  <si>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</si>
  <si>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</si>
  <si>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</si>
  <si>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</si>
  <si>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</si>
  <si>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</si>
  <si>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</si>
  <si>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</si>
  <si>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</si>
  <si>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</si>
  <si>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</si>
  <si>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</si>
  <si>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</si>
  <si>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</si>
  <si>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</si>
  <si>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</si>
  <si>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</si>
  <si>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</si>
  <si>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</si>
  <si>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</si>
  <si>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</si>
  <si>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</si>
  <si>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</si>
  <si>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</si>
  <si>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</si>
  <si>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</si>
  <si>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</si>
  <si>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</si>
  <si>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</si>
  <si>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</si>
  <si>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</si>
  <si>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</si>
  <si>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</si>
  <si>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</si>
  <si>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</si>
  <si>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</si>
  <si>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</si>
  <si>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</si>
  <si>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</si>
  <si>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</si>
  <si>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</si>
  <si>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</si>
  <si>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</si>
  <si>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</si>
  <si>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</si>
  <si>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свежихогурцов</t>
  </si>
  <si>
    <t>каша манная  молочная жидкая</t>
  </si>
  <si>
    <t>10.0</t>
  </si>
  <si>
    <t>чай с сахаром</t>
  </si>
  <si>
    <t>бутерброд с сыром</t>
  </si>
  <si>
    <t>кукуруза консервированная</t>
  </si>
  <si>
    <t>суп лапша с курицей</t>
  </si>
  <si>
    <t>рыба припущенная</t>
  </si>
  <si>
    <t>макаронные изделия отварные</t>
  </si>
  <si>
    <t>компот из смеси суховруктов</t>
  </si>
  <si>
    <t>каша гречневая  молочная вязкая</t>
  </si>
  <si>
    <t>какао на молоке</t>
  </si>
  <si>
    <t>салат из свежих помидор</t>
  </si>
  <si>
    <t>свекольник</t>
  </si>
  <si>
    <t>плов из курицы</t>
  </si>
  <si>
    <t>напиток яблочно-лимонный</t>
  </si>
  <si>
    <t>каша  молочная "Дружба"</t>
  </si>
  <si>
    <t>чай с молоком и сахаром</t>
  </si>
  <si>
    <t>горошек консервированный</t>
  </si>
  <si>
    <t>уха с крупой</t>
  </si>
  <si>
    <t>голень отварная</t>
  </si>
  <si>
    <t>сок фруктовый</t>
  </si>
  <si>
    <t>каша пшеная молочная жидкаяая</t>
  </si>
  <si>
    <t>чай с лимоном и сахаром</t>
  </si>
  <si>
    <t>булочка сдобная</t>
  </si>
  <si>
    <t>салат из свеклы с раст. Маслом</t>
  </si>
  <si>
    <t>котлета рыбная п/ф</t>
  </si>
  <si>
    <t>каша рисовая рассыпчатая</t>
  </si>
  <si>
    <t>компот из апельсин</t>
  </si>
  <si>
    <t>каша овсяная "Геркулес"  молочная вязкая</t>
  </si>
  <si>
    <t>Щи из свежей капусты</t>
  </si>
  <si>
    <t>помидор свежий</t>
  </si>
  <si>
    <t>уря с птицей</t>
  </si>
  <si>
    <t>булока добная</t>
  </si>
  <si>
    <t>кукуруза консервированая</t>
  </si>
  <si>
    <t>суп гороховый</t>
  </si>
  <si>
    <t>голень припущенная</t>
  </si>
  <si>
    <t>гуляш из мясо кур</t>
  </si>
  <si>
    <t>картофельное пюре</t>
  </si>
  <si>
    <t>каша пшённая  молочная жидкая</t>
  </si>
  <si>
    <t>тефтели мясные п/ф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</si>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</sst>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41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42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43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44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45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50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46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47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48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49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 t="s">
        <v>51</v>
      </c>
      <c r="F25" s="39">
        <v>200</v>
      </c>
      <c r="G25" s="61">
        <v>7.5</v>
      </c>
      <c r="H25" s="61" t="s">
        <v>52</v>
      </c>
      <c r="I25" s="62">
        <v>26.8</v>
      </c>
      <c r="J25" s="61">
        <v>194</v>
      </c>
      <c r="K25" s="40">
        <v>190</v>
      </c>
      <c r="L25" s="69">
        <v>10.95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 t="s">
        <v>53</v>
      </c>
      <c r="F27" s="42">
        <v>200</v>
      </c>
      <c r="G27" s="50">
        <v>0.1</v>
      </c>
      <c r="H27" s="50">
        <v>0</v>
      </c>
      <c r="I27" s="51">
        <v>14.5</v>
      </c>
      <c r="J27" s="50">
        <v>61</v>
      </c>
      <c r="K27" s="63">
        <v>685</v>
      </c>
      <c r="L27" s="52">
        <v>1.95</v>
      </c>
    </row>
    <row r="28" spans="1:12" ht="14.4" x14ac:dyDescent="0.3">
      <c r="A28" s="14"/>
      <c r="B28" s="15"/>
      <c r="C28" s="11"/>
      <c r="D28" s="7" t="s">
        <v>23</v>
      </c>
      <c r="E28" s="49" t="s">
        <v>54</v>
      </c>
      <c r="F28" s="50">
        <v>30.15</v>
      </c>
      <c r="G28" s="50">
        <v>5.2</v>
      </c>
      <c r="H28" s="50">
        <v>6.5</v>
      </c>
      <c r="I28" s="51">
        <v>14.5</v>
      </c>
      <c r="J28" s="50">
        <v>147</v>
      </c>
      <c r="K28" s="63">
        <v>3</v>
      </c>
      <c r="L28" s="52">
        <v>12.55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430.15</v>
      </c>
      <c r="G32" s="19">
        <f>SUM(G25:G31)</f>
        <v>12.8</v>
      </c>
      <c r="H32" s="19">
        <f>SUM(H25:H31)</f>
        <v>6.5</v>
      </c>
      <c r="I32" s="19">
        <f>SUM(I25:I31)</f>
        <v>55.8</v>
      </c>
      <c r="J32" s="19">
        <f>SUM(J25:J31)</f>
        <v>402</v>
      </c>
      <c r="K32" s="25"/>
      <c r="L32" s="19">
        <f>SUM(L25:L31)</f>
        <v>25.45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55</v>
      </c>
      <c r="F33" s="67">
        <v>60</v>
      </c>
      <c r="G33" s="67">
        <v>0.8</v>
      </c>
      <c r="H33" s="67">
        <v>3.6</v>
      </c>
      <c r="I33" s="68">
        <v>10.6</v>
      </c>
      <c r="J33" s="67">
        <v>60</v>
      </c>
      <c r="K33" s="65"/>
      <c r="L33" s="66">
        <v>9.6</v>
      </c>
    </row>
    <row r="34" spans="1:12" ht="14.4" x14ac:dyDescent="0.3">
      <c r="A34" s="14"/>
      <c r="B34" s="15"/>
      <c r="C34" s="11"/>
      <c r="D34" s="7" t="s">
        <v>27</v>
      </c>
      <c r="E34" s="49" t="s">
        <v>56</v>
      </c>
      <c r="F34" s="50">
        <v>200</v>
      </c>
      <c r="G34" s="50">
        <v>2.6</v>
      </c>
      <c r="H34" s="50">
        <v>4.3</v>
      </c>
      <c r="I34" s="51">
        <v>11.6</v>
      </c>
      <c r="J34" s="50">
        <v>96</v>
      </c>
      <c r="K34" s="63">
        <v>148</v>
      </c>
      <c r="L34" s="52">
        <v>13.2</v>
      </c>
    </row>
    <row r="35" spans="1:12" ht="14.4" x14ac:dyDescent="0.3">
      <c r="A35" s="14"/>
      <c r="B35" s="15"/>
      <c r="C35" s="11"/>
      <c r="D35" s="7" t="s">
        <v>28</v>
      </c>
      <c r="E35" s="49" t="s">
        <v>57</v>
      </c>
      <c r="F35" s="50">
        <v>100</v>
      </c>
      <c r="G35" s="50">
        <v>18</v>
      </c>
      <c r="H35" s="50">
        <v>5.7</v>
      </c>
      <c r="I35" s="51">
        <v>12.2</v>
      </c>
      <c r="J35" s="50">
        <v>125</v>
      </c>
      <c r="K35" s="63">
        <v>371</v>
      </c>
      <c r="L35" s="52">
        <v>36</v>
      </c>
    </row>
    <row r="36" spans="1:12" ht="14.4" x14ac:dyDescent="0.3">
      <c r="A36" s="14"/>
      <c r="B36" s="15"/>
      <c r="C36" s="11"/>
      <c r="D36" s="7" t="s">
        <v>29</v>
      </c>
      <c r="E36" s="49" t="s">
        <v>58</v>
      </c>
      <c r="F36" s="50">
        <v>30</v>
      </c>
      <c r="G36" s="50">
        <v>6.6</v>
      </c>
      <c r="H36" s="50">
        <v>4.7</v>
      </c>
      <c r="I36" s="51">
        <v>39.4</v>
      </c>
      <c r="J36" s="50">
        <v>230</v>
      </c>
      <c r="K36" s="63">
        <v>332</v>
      </c>
      <c r="L36" s="52">
        <v>8.5500000000000007</v>
      </c>
    </row>
    <row r="37" spans="1:12" ht="14.4" x14ac:dyDescent="0.3">
      <c r="A37" s="14"/>
      <c r="B37" s="15"/>
      <c r="C37" s="11"/>
      <c r="D37" s="7" t="s">
        <v>30</v>
      </c>
      <c r="E37" s="49" t="s">
        <v>59</v>
      </c>
      <c r="F37" s="50">
        <v>200</v>
      </c>
      <c r="G37" s="50">
        <v>0.5</v>
      </c>
      <c r="H37" s="50">
        <v>0.1</v>
      </c>
      <c r="I37" s="51">
        <v>31.2</v>
      </c>
      <c r="J37" s="50">
        <v>121</v>
      </c>
      <c r="K37" s="63">
        <v>639</v>
      </c>
      <c r="L37" s="52">
        <v>7.75</v>
      </c>
    </row>
    <row r="38" spans="1:12" ht="14.4" x14ac:dyDescent="0.3">
      <c r="A38" s="14"/>
      <c r="B38" s="15"/>
      <c r="C38" s="11"/>
      <c r="D38" s="7" t="s">
        <v>31</v>
      </c>
      <c r="E38" s="49" t="s">
        <v>39</v>
      </c>
      <c r="F38" s="50">
        <v>30</v>
      </c>
      <c r="G38" s="50">
        <v>1.1000000000000001</v>
      </c>
      <c r="H38" s="50">
        <v>0.4</v>
      </c>
      <c r="I38" s="51">
        <v>7.7</v>
      </c>
      <c r="J38" s="50">
        <v>37</v>
      </c>
      <c r="K38" s="43"/>
      <c r="L38" s="52">
        <v>2.65</v>
      </c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>SUM(G33:G41)</f>
        <v>29.6</v>
      </c>
      <c r="H42" s="19">
        <f>SUM(H33:H41)</f>
        <v>18.8</v>
      </c>
      <c r="I42" s="19">
        <f>SUM(I33:I41)</f>
        <v>112.7</v>
      </c>
      <c r="J42" s="19">
        <f>SUM(J33:J41)</f>
        <v>669</v>
      </c>
      <c r="K42" s="25"/>
      <c r="L42" s="19">
        <f>SUM(L33:L41)</f>
        <v>77.75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1050.1500000000001</v>
      </c>
      <c r="G43" s="32">
        <f>G32+G42</f>
        <v>42.400000000000006</v>
      </c>
      <c r="H43" s="32">
        <f>H32+H42</f>
        <v>25.3</v>
      </c>
      <c r="I43" s="32">
        <f>I32+I42</f>
        <v>168.5</v>
      </c>
      <c r="J43" s="32">
        <f>J32+J42</f>
        <v>1071</v>
      </c>
      <c r="K43" s="32"/>
      <c r="L43" s="32">
        <f>L32+L42</f>
        <v>103.2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 t="s">
        <v>60</v>
      </c>
      <c r="F44" s="61">
        <v>200</v>
      </c>
      <c r="G44" s="61">
        <v>7.8</v>
      </c>
      <c r="H44" s="61">
        <v>8</v>
      </c>
      <c r="I44" s="62">
        <v>30.7</v>
      </c>
      <c r="J44" s="61">
        <v>221</v>
      </c>
      <c r="K44" s="70">
        <v>302</v>
      </c>
      <c r="L44" s="39">
        <v>12.95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 t="s">
        <v>61</v>
      </c>
      <c r="F46" s="50">
        <v>200</v>
      </c>
      <c r="G46" s="50">
        <v>3.3</v>
      </c>
      <c r="H46" s="50">
        <v>3.1</v>
      </c>
      <c r="I46" s="51">
        <v>13.6</v>
      </c>
      <c r="J46" s="50">
        <v>94</v>
      </c>
      <c r="K46" s="63">
        <v>693</v>
      </c>
      <c r="L46" s="52">
        <v>6.76</v>
      </c>
    </row>
    <row r="47" spans="1:12" ht="14.4" x14ac:dyDescent="0.3">
      <c r="A47" s="23"/>
      <c r="B47" s="15"/>
      <c r="C47" s="11"/>
      <c r="D47" s="7" t="s">
        <v>23</v>
      </c>
      <c r="E47" s="49" t="s">
        <v>45</v>
      </c>
      <c r="F47" s="50">
        <v>30.1</v>
      </c>
      <c r="G47" s="50">
        <v>2.4</v>
      </c>
      <c r="H47" s="50">
        <v>8.6</v>
      </c>
      <c r="I47" s="51">
        <v>14.6</v>
      </c>
      <c r="J47" s="50">
        <v>146</v>
      </c>
      <c r="K47" s="63">
        <v>1</v>
      </c>
      <c r="L47" s="52">
        <v>10.15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430.1</v>
      </c>
      <c r="G51" s="19">
        <f>SUM(G44:G50)</f>
        <v>13.5</v>
      </c>
      <c r="H51" s="19">
        <f>SUM(H44:H50)</f>
        <v>19.7</v>
      </c>
      <c r="I51" s="19">
        <f>SUM(I44:I50)</f>
        <v>58.9</v>
      </c>
      <c r="J51" s="19">
        <f>SUM(J44:J50)</f>
        <v>461</v>
      </c>
      <c r="K51" s="25"/>
      <c r="L51" s="19">
        <f>SUM(L44:L50)</f>
        <v>29.86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62</v>
      </c>
      <c r="F52" s="67">
        <v>60</v>
      </c>
      <c r="G52" s="67">
        <v>0.7</v>
      </c>
      <c r="H52" s="67">
        <v>3.6</v>
      </c>
      <c r="I52" s="68">
        <v>3.6</v>
      </c>
      <c r="J52" s="67">
        <v>51</v>
      </c>
      <c r="K52" s="65">
        <v>19</v>
      </c>
      <c r="L52" s="66">
        <v>9.6</v>
      </c>
    </row>
    <row r="53" spans="1:12" ht="14.4" x14ac:dyDescent="0.3">
      <c r="A53" s="23"/>
      <c r="B53" s="15"/>
      <c r="C53" s="11"/>
      <c r="D53" s="7" t="s">
        <v>27</v>
      </c>
      <c r="E53" s="49" t="s">
        <v>63</v>
      </c>
      <c r="F53" s="50">
        <v>200</v>
      </c>
      <c r="G53" s="50">
        <v>5.6</v>
      </c>
      <c r="H53" s="50">
        <v>5.6</v>
      </c>
      <c r="I53" s="51">
        <v>20.2</v>
      </c>
      <c r="J53" s="50">
        <v>153</v>
      </c>
      <c r="K53" s="63">
        <v>34</v>
      </c>
      <c r="L53" s="52">
        <v>16.3</v>
      </c>
    </row>
    <row r="54" spans="1:12" ht="14.4" x14ac:dyDescent="0.3">
      <c r="A54" s="23"/>
      <c r="B54" s="15"/>
      <c r="C54" s="11"/>
      <c r="D54" s="7" t="s">
        <v>28</v>
      </c>
      <c r="E54" s="49" t="s">
        <v>64</v>
      </c>
      <c r="F54" s="50">
        <v>200</v>
      </c>
      <c r="G54" s="50">
        <v>17.100000000000001</v>
      </c>
      <c r="H54" s="50">
        <v>21.4</v>
      </c>
      <c r="I54" s="51">
        <v>28.4</v>
      </c>
      <c r="J54" s="50">
        <v>377</v>
      </c>
      <c r="K54" s="63">
        <v>131</v>
      </c>
      <c r="L54" s="52">
        <v>32</v>
      </c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 t="s">
        <v>65</v>
      </c>
      <c r="F56" s="50">
        <v>200</v>
      </c>
      <c r="G56" s="50">
        <v>0.2</v>
      </c>
      <c r="H56" s="50">
        <v>0.2</v>
      </c>
      <c r="I56" s="51">
        <v>22.8</v>
      </c>
      <c r="J56" s="50">
        <v>92</v>
      </c>
      <c r="K56" s="63">
        <v>358</v>
      </c>
      <c r="L56" s="52">
        <v>8.5</v>
      </c>
    </row>
    <row r="57" spans="1:12" ht="14.4" x14ac:dyDescent="0.3">
      <c r="A57" s="23"/>
      <c r="B57" s="15"/>
      <c r="C57" s="11"/>
      <c r="D57" s="7" t="s">
        <v>31</v>
      </c>
      <c r="E57" s="49" t="s">
        <v>39</v>
      </c>
      <c r="F57" s="50">
        <v>30</v>
      </c>
      <c r="G57" s="50">
        <v>1.1000000000000001</v>
      </c>
      <c r="H57" s="50">
        <v>0.4</v>
      </c>
      <c r="I57" s="51">
        <v>7.7</v>
      </c>
      <c r="J57" s="50">
        <v>37</v>
      </c>
      <c r="K57" s="43"/>
      <c r="L57" s="52">
        <v>2.65</v>
      </c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>SUM(G52:G60)</f>
        <v>24.700000000000003</v>
      </c>
      <c r="H61" s="19">
        <f>SUM(H52:H60)</f>
        <v>31.199999999999996</v>
      </c>
      <c r="I61" s="19">
        <f>SUM(I52:I60)</f>
        <v>82.7</v>
      </c>
      <c r="J61" s="19">
        <f>SUM(J52:J60)</f>
        <v>710</v>
      </c>
      <c r="K61" s="25"/>
      <c r="L61" s="19">
        <f>SUM(L52:L60)</f>
        <v>69.050000000000011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1120.0999999999999</v>
      </c>
      <c r="G62" s="32">
        <f>G51+G61</f>
        <v>38.200000000000003</v>
      </c>
      <c r="H62" s="32">
        <f>H51+H61</f>
        <v>50.899999999999991</v>
      </c>
      <c r="I62" s="32">
        <f>I51+I61</f>
        <v>141.6</v>
      </c>
      <c r="J62" s="32">
        <f>J51+J61</f>
        <v>1171</v>
      </c>
      <c r="K62" s="32"/>
      <c r="L62" s="32">
        <f>L51+L61</f>
        <v>98.910000000000011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 t="s">
        <v>66</v>
      </c>
      <c r="F63" s="39">
        <v>200</v>
      </c>
      <c r="G63" s="61">
        <v>6.8</v>
      </c>
      <c r="H63" s="61">
        <v>7.6</v>
      </c>
      <c r="I63" s="62">
        <v>39.5</v>
      </c>
      <c r="J63" s="61">
        <v>209</v>
      </c>
      <c r="K63" s="40">
        <v>311</v>
      </c>
      <c r="L63" s="39">
        <v>11.4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 t="s">
        <v>67</v>
      </c>
      <c r="F65" s="50">
        <v>200</v>
      </c>
      <c r="G65" s="50">
        <v>1.4</v>
      </c>
      <c r="H65" s="50">
        <v>1.4</v>
      </c>
      <c r="I65" s="51">
        <v>11.2</v>
      </c>
      <c r="J65" s="50">
        <v>61</v>
      </c>
      <c r="K65" s="63">
        <v>283</v>
      </c>
      <c r="L65" s="52">
        <v>5.7</v>
      </c>
    </row>
    <row r="66" spans="1:12" ht="14.4" x14ac:dyDescent="0.3">
      <c r="A66" s="23"/>
      <c r="B66" s="15"/>
      <c r="C66" s="11"/>
      <c r="D66" s="7" t="s">
        <v>23</v>
      </c>
      <c r="E66" s="49" t="s">
        <v>54</v>
      </c>
      <c r="F66" s="50">
        <v>30</v>
      </c>
      <c r="G66" s="50">
        <v>5</v>
      </c>
      <c r="H66" s="50">
        <v>7</v>
      </c>
      <c r="I66" s="51">
        <v>15</v>
      </c>
      <c r="J66" s="50">
        <v>147</v>
      </c>
      <c r="K66" s="63">
        <v>3</v>
      </c>
      <c r="L66" s="52">
        <v>12.55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>SUM(G63:G69)</f>
        <v>13.2</v>
      </c>
      <c r="H70" s="19">
        <f>SUM(H63:H69)</f>
        <v>16</v>
      </c>
      <c r="I70" s="19">
        <f>SUM(I63:I69)</f>
        <v>65.7</v>
      </c>
      <c r="J70" s="19">
        <f>SUM(J63:J69)</f>
        <v>417</v>
      </c>
      <c r="K70" s="25"/>
      <c r="L70" s="19">
        <f>SUM(L63:L69)</f>
        <v>29.650000000000002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68</v>
      </c>
      <c r="F71" s="67">
        <v>60</v>
      </c>
      <c r="G71" s="67">
        <v>0.9</v>
      </c>
      <c r="H71" s="67">
        <v>5.6</v>
      </c>
      <c r="I71" s="68">
        <v>4.3</v>
      </c>
      <c r="J71" s="67">
        <v>74</v>
      </c>
      <c r="K71" s="65"/>
      <c r="L71" s="66">
        <v>7.8</v>
      </c>
    </row>
    <row r="72" spans="1:12" ht="14.4" x14ac:dyDescent="0.3">
      <c r="A72" s="23"/>
      <c r="B72" s="15"/>
      <c r="C72" s="11"/>
      <c r="D72" s="7" t="s">
        <v>27</v>
      </c>
      <c r="E72" s="49" t="s">
        <v>69</v>
      </c>
      <c r="F72" s="50">
        <v>200</v>
      </c>
      <c r="G72" s="50">
        <v>8.9</v>
      </c>
      <c r="H72" s="50">
        <v>2.2000000000000002</v>
      </c>
      <c r="I72" s="51">
        <v>13.8</v>
      </c>
      <c r="J72" s="50">
        <v>112</v>
      </c>
      <c r="K72" s="63">
        <v>181</v>
      </c>
      <c r="L72" s="52">
        <v>12.9</v>
      </c>
    </row>
    <row r="73" spans="1:12" ht="14.4" x14ac:dyDescent="0.3">
      <c r="A73" s="23"/>
      <c r="B73" s="15"/>
      <c r="C73" s="11"/>
      <c r="D73" s="7" t="s">
        <v>28</v>
      </c>
      <c r="E73" s="49" t="s">
        <v>70</v>
      </c>
      <c r="F73" s="50">
        <v>80</v>
      </c>
      <c r="G73" s="50">
        <v>4.7</v>
      </c>
      <c r="H73" s="50">
        <v>9.9</v>
      </c>
      <c r="I73" s="51">
        <v>0.4</v>
      </c>
      <c r="J73" s="50">
        <v>110</v>
      </c>
      <c r="K73" s="63">
        <v>487</v>
      </c>
      <c r="L73" s="52">
        <v>20</v>
      </c>
    </row>
    <row r="74" spans="1:12" ht="14.4" x14ac:dyDescent="0.3">
      <c r="A74" s="23"/>
      <c r="B74" s="15"/>
      <c r="C74" s="11"/>
      <c r="D74" s="7" t="s">
        <v>29</v>
      </c>
      <c r="E74" s="49" t="s">
        <v>58</v>
      </c>
      <c r="F74" s="50">
        <v>150</v>
      </c>
      <c r="G74" s="50">
        <v>16.899999999999999</v>
      </c>
      <c r="H74" s="50">
        <v>4.8</v>
      </c>
      <c r="I74" s="51">
        <v>35.6</v>
      </c>
      <c r="J74" s="50">
        <v>256</v>
      </c>
      <c r="K74" s="63">
        <v>332</v>
      </c>
      <c r="L74" s="52">
        <v>8.5500000000000007</v>
      </c>
    </row>
    <row r="75" spans="1:12" ht="14.4" x14ac:dyDescent="0.3">
      <c r="A75" s="23"/>
      <c r="B75" s="15"/>
      <c r="C75" s="11"/>
      <c r="D75" s="7" t="s">
        <v>30</v>
      </c>
      <c r="E75" s="49" t="s">
        <v>71</v>
      </c>
      <c r="F75" s="50">
        <v>200</v>
      </c>
      <c r="G75" s="50">
        <v>0.2</v>
      </c>
      <c r="H75" s="50">
        <v>0.2</v>
      </c>
      <c r="I75" s="51">
        <v>12</v>
      </c>
      <c r="J75" s="50">
        <v>48</v>
      </c>
      <c r="K75" s="63"/>
      <c r="L75" s="52">
        <v>18</v>
      </c>
    </row>
    <row r="76" spans="1:12" ht="14.4" x14ac:dyDescent="0.3">
      <c r="A76" s="23"/>
      <c r="B76" s="15"/>
      <c r="C76" s="11"/>
      <c r="D76" s="7" t="s">
        <v>31</v>
      </c>
      <c r="E76" s="53" t="s">
        <v>40</v>
      </c>
      <c r="F76" s="50">
        <v>30</v>
      </c>
      <c r="G76" s="50">
        <v>1.1000000000000001</v>
      </c>
      <c r="H76" s="50">
        <v>0.4</v>
      </c>
      <c r="I76" s="51">
        <v>7.7</v>
      </c>
      <c r="J76" s="50">
        <v>37</v>
      </c>
      <c r="K76" s="63"/>
      <c r="L76" s="52">
        <v>2.65</v>
      </c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>SUM(G71:G79)</f>
        <v>32.699999999999996</v>
      </c>
      <c r="H80" s="19">
        <f>SUM(H71:H79)</f>
        <v>23.099999999999998</v>
      </c>
      <c r="I80" s="19">
        <f>SUM(I71:I79)</f>
        <v>73.8</v>
      </c>
      <c r="J80" s="19">
        <f>SUM(J71:J79)</f>
        <v>637</v>
      </c>
      <c r="K80" s="25"/>
      <c r="L80" s="19">
        <f>SUM(L71:L79)</f>
        <v>69.900000000000006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1150</v>
      </c>
      <c r="G81" s="32">
        <f>G70+G80</f>
        <v>45.899999999999991</v>
      </c>
      <c r="H81" s="32">
        <f>H70+H80</f>
        <v>39.099999999999994</v>
      </c>
      <c r="I81" s="32">
        <f>I70+I80</f>
        <v>139.5</v>
      </c>
      <c r="J81" s="32">
        <f>J70+J80</f>
        <v>1054</v>
      </c>
      <c r="K81" s="32"/>
      <c r="L81" s="32">
        <f>L70+L80</f>
        <v>99.550000000000011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 t="s">
        <v>72</v>
      </c>
      <c r="F82" s="39">
        <v>200</v>
      </c>
      <c r="G82" s="61">
        <v>8.8699999999999992</v>
      </c>
      <c r="H82" s="61">
        <v>11.55</v>
      </c>
      <c r="I82" s="62">
        <v>30.7</v>
      </c>
      <c r="J82" s="39">
        <v>257</v>
      </c>
      <c r="K82" s="40">
        <v>193</v>
      </c>
      <c r="L82" s="39">
        <v>9.3000000000000007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 t="s">
        <v>73</v>
      </c>
      <c r="F84" s="42">
        <v>200</v>
      </c>
      <c r="G84" s="50">
        <v>0.1</v>
      </c>
      <c r="H84" s="50">
        <v>0</v>
      </c>
      <c r="I84" s="50">
        <v>9.3000000000000007</v>
      </c>
      <c r="J84" s="59">
        <v>37</v>
      </c>
      <c r="K84" s="63">
        <v>686</v>
      </c>
      <c r="L84" s="52">
        <v>2.7</v>
      </c>
    </row>
    <row r="85" spans="1:12" ht="14.4" x14ac:dyDescent="0.3">
      <c r="A85" s="23"/>
      <c r="B85" s="15"/>
      <c r="C85" s="11"/>
      <c r="D85" s="7" t="s">
        <v>23</v>
      </c>
      <c r="E85" s="49" t="s">
        <v>74</v>
      </c>
      <c r="F85" s="42">
        <v>50</v>
      </c>
      <c r="G85" s="50">
        <v>6.8</v>
      </c>
      <c r="H85" s="50">
        <v>7.2</v>
      </c>
      <c r="I85" s="51">
        <v>14.6</v>
      </c>
      <c r="J85" s="50">
        <v>146</v>
      </c>
      <c r="K85" s="63"/>
      <c r="L85" s="52">
        <v>14.08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>SUM(G82:G88)</f>
        <v>15.77</v>
      </c>
      <c r="H89" s="19">
        <f>SUM(H82:H88)</f>
        <v>18.75</v>
      </c>
      <c r="I89" s="19">
        <f>SUM(I82:I88)</f>
        <v>54.6</v>
      </c>
      <c r="J89" s="19">
        <f>SUM(J82:J88)</f>
        <v>440</v>
      </c>
      <c r="K89" s="25"/>
      <c r="L89" s="19">
        <f>SUM(L82:L88)</f>
        <v>26.08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75</v>
      </c>
      <c r="F90" s="67">
        <v>60</v>
      </c>
      <c r="G90" s="67">
        <v>1</v>
      </c>
      <c r="H90" s="67">
        <v>6.6</v>
      </c>
      <c r="I90" s="68">
        <v>5.3</v>
      </c>
      <c r="J90" s="67">
        <v>84</v>
      </c>
      <c r="K90" s="65">
        <v>25</v>
      </c>
      <c r="L90" s="66">
        <v>9.6</v>
      </c>
    </row>
    <row r="91" spans="1:12" ht="14.4" x14ac:dyDescent="0.3">
      <c r="A91" s="23"/>
      <c r="B91" s="15"/>
      <c r="C91" s="11"/>
      <c r="D91" s="7" t="s">
        <v>27</v>
      </c>
      <c r="E91" s="49" t="s">
        <v>56</v>
      </c>
      <c r="F91" s="50">
        <v>250</v>
      </c>
      <c r="G91" s="50">
        <v>2.6</v>
      </c>
      <c r="H91" s="50">
        <v>4.3</v>
      </c>
      <c r="I91" s="51">
        <v>11.6</v>
      </c>
      <c r="J91" s="50">
        <v>96</v>
      </c>
      <c r="K91" s="63">
        <v>148</v>
      </c>
      <c r="L91" s="52">
        <v>13.2</v>
      </c>
    </row>
    <row r="92" spans="1:12" ht="14.4" x14ac:dyDescent="0.3">
      <c r="A92" s="23"/>
      <c r="B92" s="15"/>
      <c r="C92" s="11"/>
      <c r="D92" s="7" t="s">
        <v>28</v>
      </c>
      <c r="E92" s="49" t="s">
        <v>76</v>
      </c>
      <c r="F92" s="50">
        <v>80.400000000000006</v>
      </c>
      <c r="G92" s="50">
        <v>12.7</v>
      </c>
      <c r="H92" s="50">
        <v>8.5</v>
      </c>
      <c r="I92" s="51">
        <v>12.2</v>
      </c>
      <c r="J92" s="50">
        <v>177</v>
      </c>
      <c r="K92" s="63"/>
      <c r="L92" s="52">
        <v>29.9</v>
      </c>
    </row>
    <row r="93" spans="1:12" ht="14.4" x14ac:dyDescent="0.3">
      <c r="A93" s="23"/>
      <c r="B93" s="15"/>
      <c r="C93" s="11"/>
      <c r="D93" s="7" t="s">
        <v>29</v>
      </c>
      <c r="E93" s="49" t="s">
        <v>77</v>
      </c>
      <c r="F93" s="50">
        <v>180</v>
      </c>
      <c r="G93" s="50">
        <v>6.6</v>
      </c>
      <c r="H93" s="50">
        <v>4.7</v>
      </c>
      <c r="I93" s="51">
        <v>39.4</v>
      </c>
      <c r="J93" s="50">
        <v>230</v>
      </c>
      <c r="K93" s="63">
        <v>297</v>
      </c>
      <c r="L93" s="52">
        <v>8.5</v>
      </c>
    </row>
    <row r="94" spans="1:12" ht="14.4" x14ac:dyDescent="0.3">
      <c r="A94" s="23"/>
      <c r="B94" s="15"/>
      <c r="C94" s="11"/>
      <c r="D94" s="7" t="s">
        <v>30</v>
      </c>
      <c r="E94" s="49" t="s">
        <v>78</v>
      </c>
      <c r="F94" s="50">
        <v>200</v>
      </c>
      <c r="G94" s="50">
        <v>0.5</v>
      </c>
      <c r="H94" s="50">
        <v>0.1</v>
      </c>
      <c r="I94" s="51">
        <v>17.2</v>
      </c>
      <c r="J94" s="50">
        <v>68</v>
      </c>
      <c r="K94" s="63">
        <v>636</v>
      </c>
      <c r="L94" s="52">
        <v>6.4</v>
      </c>
    </row>
    <row r="95" spans="1:12" ht="14.4" x14ac:dyDescent="0.3">
      <c r="A95" s="23"/>
      <c r="B95" s="15"/>
      <c r="C95" s="11"/>
      <c r="D95" s="7" t="s">
        <v>31</v>
      </c>
      <c r="E95" s="53" t="s">
        <v>40</v>
      </c>
      <c r="F95" s="50">
        <v>30</v>
      </c>
      <c r="G95" s="50">
        <v>1.1000000000000001</v>
      </c>
      <c r="H95" s="50">
        <v>0.4</v>
      </c>
      <c r="I95" s="51">
        <v>7.7</v>
      </c>
      <c r="J95" s="50">
        <v>37</v>
      </c>
      <c r="K95" s="43"/>
      <c r="L95" s="52">
        <v>2.65</v>
      </c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800.4</v>
      </c>
      <c r="G99" s="19">
        <f>SUM(G90:G98)</f>
        <v>24.5</v>
      </c>
      <c r="H99" s="19">
        <f>SUM(H90:H98)</f>
        <v>24.599999999999998</v>
      </c>
      <c r="I99" s="19">
        <f>SUM(I90:I98)</f>
        <v>93.4</v>
      </c>
      <c r="J99" s="19">
        <f>SUM(J90:J98)</f>
        <v>692</v>
      </c>
      <c r="K99" s="25"/>
      <c r="L99" s="19">
        <f>SUM(L90:L98)</f>
        <v>70.25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1250.4000000000001</v>
      </c>
      <c r="G100" s="32">
        <f>G89+G99</f>
        <v>40.269999999999996</v>
      </c>
      <c r="H100" s="32">
        <f>H89+H99</f>
        <v>43.349999999999994</v>
      </c>
      <c r="I100" s="32">
        <f>I89+I99</f>
        <v>148</v>
      </c>
      <c r="J100" s="32">
        <f>J89+J99</f>
        <v>1132</v>
      </c>
      <c r="K100" s="32"/>
      <c r="L100" s="32">
        <f>L89+L99</f>
        <v>96.33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 t="s">
        <v>79</v>
      </c>
      <c r="F101" s="39">
        <v>200</v>
      </c>
      <c r="G101" s="61">
        <v>7.2</v>
      </c>
      <c r="H101" s="61">
        <v>9.1</v>
      </c>
      <c r="I101" s="62">
        <v>31.5</v>
      </c>
      <c r="J101" s="39">
        <v>238</v>
      </c>
      <c r="K101" s="40">
        <v>311</v>
      </c>
      <c r="L101" s="69">
        <v>13.4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 t="s">
        <v>61</v>
      </c>
      <c r="F103" s="50">
        <v>200</v>
      </c>
      <c r="G103" s="50">
        <v>3.3</v>
      </c>
      <c r="H103" s="50">
        <v>3.1</v>
      </c>
      <c r="I103" s="51">
        <v>13.6</v>
      </c>
      <c r="J103" s="42">
        <v>94</v>
      </c>
      <c r="K103" s="63">
        <v>693</v>
      </c>
      <c r="L103" s="52">
        <v>6.76</v>
      </c>
    </row>
    <row r="104" spans="1:12" ht="14.4" x14ac:dyDescent="0.3">
      <c r="A104" s="23"/>
      <c r="B104" s="15"/>
      <c r="C104" s="11"/>
      <c r="D104" s="7" t="s">
        <v>23</v>
      </c>
      <c r="E104" s="49" t="s">
        <v>45</v>
      </c>
      <c r="F104" s="50">
        <v>30.1</v>
      </c>
      <c r="G104" s="50">
        <v>2.4</v>
      </c>
      <c r="H104" s="50">
        <v>8.6</v>
      </c>
      <c r="I104" s="51">
        <v>14.6</v>
      </c>
      <c r="J104" s="42">
        <v>146</v>
      </c>
      <c r="K104" s="63">
        <v>2</v>
      </c>
      <c r="L104" s="52">
        <v>10.15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430.1</v>
      </c>
      <c r="G108" s="19">
        <f>SUM(G101:G107)</f>
        <v>12.9</v>
      </c>
      <c r="H108" s="19">
        <f>SUM(H101:H107)</f>
        <v>20.799999999999997</v>
      </c>
      <c r="I108" s="19">
        <f>SUM(I101:I107)</f>
        <v>59.7</v>
      </c>
      <c r="J108" s="19">
        <f>SUM(J101:J107)</f>
        <v>478</v>
      </c>
      <c r="K108" s="25"/>
      <c r="L108" s="19">
        <f>SUM(L101:L107)</f>
        <v>30.310000000000002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68</v>
      </c>
      <c r="F109" s="67">
        <v>60</v>
      </c>
      <c r="G109" s="67">
        <v>0.9</v>
      </c>
      <c r="H109" s="67">
        <v>5.6</v>
      </c>
      <c r="I109" s="68">
        <v>4.3</v>
      </c>
      <c r="J109" s="67">
        <v>74</v>
      </c>
      <c r="K109" s="65"/>
      <c r="L109" s="66">
        <v>7.8</v>
      </c>
    </row>
    <row r="110" spans="1:12" ht="14.4" x14ac:dyDescent="0.3">
      <c r="A110" s="23"/>
      <c r="B110" s="15"/>
      <c r="C110" s="11"/>
      <c r="D110" s="7" t="s">
        <v>27</v>
      </c>
      <c r="E110" s="49" t="s">
        <v>80</v>
      </c>
      <c r="F110" s="50">
        <v>200</v>
      </c>
      <c r="G110" s="50">
        <v>1.7</v>
      </c>
      <c r="H110" s="50">
        <v>5.6</v>
      </c>
      <c r="I110" s="51">
        <v>8.4</v>
      </c>
      <c r="J110" s="50">
        <v>91</v>
      </c>
      <c r="K110" s="63">
        <v>124</v>
      </c>
      <c r="L110" s="52">
        <v>18.579999999999998</v>
      </c>
    </row>
    <row r="111" spans="1:12" ht="14.4" x14ac:dyDescent="0.3">
      <c r="A111" s="23"/>
      <c r="B111" s="15"/>
      <c r="C111" s="11"/>
      <c r="D111" s="7" t="s">
        <v>28</v>
      </c>
      <c r="E111" s="49" t="s">
        <v>64</v>
      </c>
      <c r="F111" s="50">
        <v>200</v>
      </c>
      <c r="G111" s="50">
        <v>17</v>
      </c>
      <c r="H111" s="50">
        <v>21</v>
      </c>
      <c r="I111" s="51">
        <v>28</v>
      </c>
      <c r="J111" s="50">
        <v>377</v>
      </c>
      <c r="K111" s="63">
        <v>131</v>
      </c>
      <c r="L111" s="52">
        <v>32</v>
      </c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 t="s">
        <v>59</v>
      </c>
      <c r="F113" s="50">
        <v>200</v>
      </c>
      <c r="G113" s="50">
        <v>1</v>
      </c>
      <c r="H113" s="50">
        <v>0</v>
      </c>
      <c r="I113" s="51">
        <v>31</v>
      </c>
      <c r="J113" s="50">
        <v>121</v>
      </c>
      <c r="K113" s="63">
        <v>639</v>
      </c>
      <c r="L113" s="52">
        <v>7.75</v>
      </c>
    </row>
    <row r="114" spans="1:12" ht="14.4" x14ac:dyDescent="0.3">
      <c r="A114" s="23"/>
      <c r="B114" s="15"/>
      <c r="C114" s="11"/>
      <c r="D114" s="7" t="s">
        <v>31</v>
      </c>
      <c r="E114" s="49" t="s">
        <v>40</v>
      </c>
      <c r="F114" s="50">
        <v>30</v>
      </c>
      <c r="G114" s="50">
        <v>1.1000000000000001</v>
      </c>
      <c r="H114" s="50">
        <v>0.4</v>
      </c>
      <c r="I114" s="51">
        <v>7.7</v>
      </c>
      <c r="J114" s="50">
        <v>37</v>
      </c>
      <c r="K114" s="43"/>
      <c r="L114" s="52">
        <v>2.65</v>
      </c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>SUM(G109:G117)</f>
        <v>21.700000000000003</v>
      </c>
      <c r="H118" s="19">
        <f>SUM(H109:H117)</f>
        <v>32.6</v>
      </c>
      <c r="I118" s="19">
        <f>SUM(I109:I117)</f>
        <v>79.400000000000006</v>
      </c>
      <c r="J118" s="19">
        <f>SUM(J109:J117)</f>
        <v>700</v>
      </c>
      <c r="K118" s="25"/>
      <c r="L118" s="19">
        <f>SUM(L109:L117)</f>
        <v>68.78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1120.0999999999999</v>
      </c>
      <c r="G119" s="32">
        <f>G108+G118</f>
        <v>34.6</v>
      </c>
      <c r="H119" s="32">
        <f>H108+H118</f>
        <v>53.4</v>
      </c>
      <c r="I119" s="32">
        <f>I108+I118</f>
        <v>139.10000000000002</v>
      </c>
      <c r="J119" s="32">
        <f>J108+J118</f>
        <v>1178</v>
      </c>
      <c r="K119" s="32"/>
      <c r="L119" s="32">
        <f>L108+L118</f>
        <v>99.09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43</v>
      </c>
      <c r="F120" s="39">
        <v>200</v>
      </c>
      <c r="G120" s="61">
        <v>7.8</v>
      </c>
      <c r="H120" s="61">
        <v>8.6999999999999993</v>
      </c>
      <c r="I120" s="62">
        <v>22.3</v>
      </c>
      <c r="J120" s="61">
        <v>208</v>
      </c>
      <c r="K120" s="40">
        <v>192</v>
      </c>
      <c r="L120" s="69">
        <v>11.7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 t="s">
        <v>44</v>
      </c>
      <c r="F122" s="50">
        <v>200</v>
      </c>
      <c r="G122" s="50">
        <v>3.2</v>
      </c>
      <c r="H122" s="50">
        <v>2.8</v>
      </c>
      <c r="I122" s="51">
        <v>18.5</v>
      </c>
      <c r="J122" s="50">
        <v>109</v>
      </c>
      <c r="K122" s="63">
        <v>692</v>
      </c>
      <c r="L122" s="52">
        <v>6.76</v>
      </c>
    </row>
    <row r="123" spans="1:12" ht="14.4" x14ac:dyDescent="0.3">
      <c r="A123" s="14"/>
      <c r="B123" s="15"/>
      <c r="C123" s="11"/>
      <c r="D123" s="7" t="s">
        <v>23</v>
      </c>
      <c r="E123" s="49" t="s">
        <v>54</v>
      </c>
      <c r="F123" s="50">
        <v>30.1</v>
      </c>
      <c r="G123" s="50">
        <v>5.2</v>
      </c>
      <c r="H123" s="50">
        <v>6.5</v>
      </c>
      <c r="I123" s="51">
        <v>14.5</v>
      </c>
      <c r="J123" s="50">
        <v>147</v>
      </c>
      <c r="K123" s="63">
        <v>1</v>
      </c>
      <c r="L123" s="52">
        <v>12.55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430.1</v>
      </c>
      <c r="G127" s="19">
        <f>SUM(G120:G126)</f>
        <v>16.2</v>
      </c>
      <c r="H127" s="19">
        <f>SUM(H120:H126)</f>
        <v>18</v>
      </c>
      <c r="I127" s="19">
        <f>SUM(I120:I126)</f>
        <v>55.3</v>
      </c>
      <c r="J127" s="19">
        <f>SUM(J120:J126)</f>
        <v>464</v>
      </c>
      <c r="K127" s="25"/>
      <c r="L127" s="19">
        <f>SUM(L120:L126)</f>
        <v>31.01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81</v>
      </c>
      <c r="F128" s="67">
        <v>60</v>
      </c>
      <c r="G128" s="67">
        <v>1</v>
      </c>
      <c r="H128" s="67">
        <v>6.6</v>
      </c>
      <c r="I128" s="68">
        <v>5.3</v>
      </c>
      <c r="J128" s="67">
        <v>44</v>
      </c>
      <c r="K128" s="65"/>
      <c r="L128" s="66">
        <v>9.6</v>
      </c>
    </row>
    <row r="129" spans="1:12" ht="14.4" x14ac:dyDescent="0.3">
      <c r="A129" s="14"/>
      <c r="B129" s="15"/>
      <c r="C129" s="11"/>
      <c r="D129" s="7" t="s">
        <v>27</v>
      </c>
      <c r="E129" s="49" t="s">
        <v>82</v>
      </c>
      <c r="F129" s="50">
        <v>250</v>
      </c>
      <c r="G129" s="50">
        <v>5.6</v>
      </c>
      <c r="H129" s="50">
        <v>5.6</v>
      </c>
      <c r="I129" s="51">
        <v>20.2</v>
      </c>
      <c r="J129" s="50">
        <v>148</v>
      </c>
      <c r="K129" s="63">
        <v>17</v>
      </c>
      <c r="L129" s="52">
        <v>10.53</v>
      </c>
    </row>
    <row r="130" spans="1:12" ht="14.4" x14ac:dyDescent="0.3">
      <c r="A130" s="14"/>
      <c r="B130" s="15"/>
      <c r="C130" s="11"/>
      <c r="D130" s="7" t="s">
        <v>28</v>
      </c>
      <c r="E130" s="49" t="s">
        <v>47</v>
      </c>
      <c r="F130" s="50">
        <v>100</v>
      </c>
      <c r="G130" s="50">
        <v>11.7</v>
      </c>
      <c r="H130" s="50">
        <v>13.2</v>
      </c>
      <c r="I130" s="51">
        <v>69</v>
      </c>
      <c r="J130" s="50">
        <v>193</v>
      </c>
      <c r="K130" s="63"/>
      <c r="L130" s="52">
        <v>28.67</v>
      </c>
    </row>
    <row r="131" spans="1:12" ht="14.4" x14ac:dyDescent="0.3">
      <c r="A131" s="14"/>
      <c r="B131" s="15"/>
      <c r="C131" s="11"/>
      <c r="D131" s="7" t="s">
        <v>29</v>
      </c>
      <c r="E131" s="49" t="s">
        <v>48</v>
      </c>
      <c r="F131" s="50">
        <v>36</v>
      </c>
      <c r="G131" s="50">
        <v>10.4</v>
      </c>
      <c r="H131" s="50">
        <v>6.8</v>
      </c>
      <c r="I131" s="51">
        <v>45.4</v>
      </c>
      <c r="J131" s="50">
        <v>288</v>
      </c>
      <c r="K131" s="63">
        <v>297</v>
      </c>
      <c r="L131" s="52">
        <v>9.5</v>
      </c>
    </row>
    <row r="132" spans="1:12" ht="14.4" x14ac:dyDescent="0.3">
      <c r="A132" s="14"/>
      <c r="B132" s="15"/>
      <c r="C132" s="11"/>
      <c r="D132" s="7" t="s">
        <v>30</v>
      </c>
      <c r="E132" s="49" t="s">
        <v>71</v>
      </c>
      <c r="F132" s="50">
        <v>200</v>
      </c>
      <c r="G132" s="50">
        <v>0.2</v>
      </c>
      <c r="H132" s="50">
        <v>0.2</v>
      </c>
      <c r="I132" s="51">
        <v>12</v>
      </c>
      <c r="J132" s="50">
        <v>68</v>
      </c>
      <c r="K132" s="63"/>
      <c r="L132" s="52">
        <v>18</v>
      </c>
    </row>
    <row r="133" spans="1:12" ht="14.4" x14ac:dyDescent="0.3">
      <c r="A133" s="14"/>
      <c r="B133" s="15"/>
      <c r="C133" s="11"/>
      <c r="D133" s="7" t="s">
        <v>31</v>
      </c>
      <c r="E133" s="49" t="s">
        <v>40</v>
      </c>
      <c r="F133" s="50">
        <v>30</v>
      </c>
      <c r="G133" s="50">
        <v>1.1000000000000001</v>
      </c>
      <c r="H133" s="50">
        <v>0.4</v>
      </c>
      <c r="I133" s="51">
        <v>7.7</v>
      </c>
      <c r="J133" s="50">
        <v>37</v>
      </c>
      <c r="K133" s="43"/>
      <c r="L133" s="52">
        <v>2.65</v>
      </c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676</v>
      </c>
      <c r="G137" s="19">
        <f>SUM(G128:G136)</f>
        <v>29.999999999999996</v>
      </c>
      <c r="H137" s="19">
        <f>SUM(H128:H136)</f>
        <v>32.799999999999997</v>
      </c>
      <c r="I137" s="19">
        <f>SUM(I128:I136)</f>
        <v>159.6</v>
      </c>
      <c r="J137" s="19">
        <f>SUM(J128:J136)</f>
        <v>778</v>
      </c>
      <c r="K137" s="25"/>
      <c r="L137" s="19">
        <f>SUM(L128:L136)</f>
        <v>78.95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1106.0999999999999</v>
      </c>
      <c r="G138" s="32">
        <f>G127+G137</f>
        <v>46.199999999999996</v>
      </c>
      <c r="H138" s="32">
        <f>H127+H137</f>
        <v>50.8</v>
      </c>
      <c r="I138" s="32">
        <f>I127+I137</f>
        <v>214.89999999999998</v>
      </c>
      <c r="J138" s="32">
        <f>J127+J137</f>
        <v>1242</v>
      </c>
      <c r="K138" s="32"/>
      <c r="L138" s="32">
        <f>L127+L137</f>
        <v>109.96000000000001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51</v>
      </c>
      <c r="F139" s="39">
        <v>200</v>
      </c>
      <c r="G139" s="61">
        <v>7.5</v>
      </c>
      <c r="H139" s="61">
        <v>10</v>
      </c>
      <c r="I139" s="62">
        <v>26.8</v>
      </c>
      <c r="J139" s="39">
        <v>194</v>
      </c>
      <c r="K139" s="40">
        <v>190</v>
      </c>
      <c r="L139" s="69">
        <v>10.95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 t="s">
        <v>53</v>
      </c>
      <c r="F141" s="42">
        <v>200</v>
      </c>
      <c r="G141" s="50">
        <v>1.4</v>
      </c>
      <c r="H141" s="50">
        <v>0</v>
      </c>
      <c r="I141" s="51">
        <v>9.1</v>
      </c>
      <c r="J141" s="50">
        <v>35</v>
      </c>
      <c r="K141" s="43">
        <v>685</v>
      </c>
      <c r="L141" s="52">
        <v>1.95</v>
      </c>
    </row>
    <row r="142" spans="1:12" ht="15.75" customHeight="1" x14ac:dyDescent="0.3">
      <c r="A142" s="23"/>
      <c r="B142" s="15"/>
      <c r="C142" s="11"/>
      <c r="D142" s="7" t="s">
        <v>23</v>
      </c>
      <c r="E142" s="49" t="s">
        <v>83</v>
      </c>
      <c r="F142" s="42">
        <v>50</v>
      </c>
      <c r="G142" s="50">
        <v>2.4</v>
      </c>
      <c r="H142" s="50">
        <v>8.6</v>
      </c>
      <c r="I142" s="51">
        <v>14.6</v>
      </c>
      <c r="J142" s="50">
        <v>146</v>
      </c>
      <c r="K142" s="43"/>
      <c r="L142" s="52">
        <v>14.08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>SUM(G139:G145)</f>
        <v>11.3</v>
      </c>
      <c r="H146" s="19">
        <f>SUM(H139:H145)</f>
        <v>18.600000000000001</v>
      </c>
      <c r="I146" s="19">
        <f>SUM(I139:I145)</f>
        <v>50.5</v>
      </c>
      <c r="J146" s="19">
        <f>SUM(J139:J145)</f>
        <v>375</v>
      </c>
      <c r="K146" s="25"/>
      <c r="L146" s="19">
        <f>SUM(L139:L145)</f>
        <v>26.979999999999997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84</v>
      </c>
      <c r="F147" s="67">
        <v>60</v>
      </c>
      <c r="G147" s="67">
        <v>2.2000000000000002</v>
      </c>
      <c r="H147" s="67">
        <v>0.48</v>
      </c>
      <c r="I147" s="68">
        <v>11.2</v>
      </c>
      <c r="J147" s="67">
        <v>26</v>
      </c>
      <c r="K147" s="65"/>
      <c r="L147" s="66">
        <v>9.6</v>
      </c>
    </row>
    <row r="148" spans="1:12" ht="14.4" x14ac:dyDescent="0.3">
      <c r="A148" s="23"/>
      <c r="B148" s="15"/>
      <c r="C148" s="11"/>
      <c r="D148" s="7" t="s">
        <v>27</v>
      </c>
      <c r="E148" s="49" t="s">
        <v>85</v>
      </c>
      <c r="F148" s="50">
        <v>200</v>
      </c>
      <c r="G148" s="50">
        <v>7.9</v>
      </c>
      <c r="H148" s="50">
        <v>4.3</v>
      </c>
      <c r="I148" s="51">
        <v>31.5</v>
      </c>
      <c r="J148" s="50">
        <v>199</v>
      </c>
      <c r="K148" s="63">
        <v>139</v>
      </c>
      <c r="L148" s="52">
        <v>15.45</v>
      </c>
    </row>
    <row r="149" spans="1:12" ht="14.4" x14ac:dyDescent="0.3">
      <c r="A149" s="23"/>
      <c r="B149" s="15"/>
      <c r="C149" s="11"/>
      <c r="D149" s="7" t="s">
        <v>28</v>
      </c>
      <c r="E149" s="49" t="s">
        <v>86</v>
      </c>
      <c r="F149" s="50">
        <v>80</v>
      </c>
      <c r="G149" s="50">
        <v>14.6</v>
      </c>
      <c r="H149" s="50">
        <v>16.3</v>
      </c>
      <c r="I149" s="51">
        <v>69</v>
      </c>
      <c r="J149" s="50">
        <v>240</v>
      </c>
      <c r="K149" s="63">
        <v>494</v>
      </c>
      <c r="L149" s="52">
        <v>20</v>
      </c>
    </row>
    <row r="150" spans="1:12" ht="14.4" x14ac:dyDescent="0.3">
      <c r="A150" s="23"/>
      <c r="B150" s="15"/>
      <c r="C150" s="11"/>
      <c r="D150" s="7" t="s">
        <v>29</v>
      </c>
      <c r="E150" s="49" t="s">
        <v>77</v>
      </c>
      <c r="F150" s="50">
        <v>150</v>
      </c>
      <c r="G150" s="50">
        <v>4.3</v>
      </c>
      <c r="H150" s="50">
        <v>4.7</v>
      </c>
      <c r="I150" s="51">
        <v>44.1</v>
      </c>
      <c r="J150" s="50">
        <v>240</v>
      </c>
      <c r="K150" s="63">
        <v>297</v>
      </c>
      <c r="L150" s="52">
        <v>8.5</v>
      </c>
    </row>
    <row r="151" spans="1:12" ht="14.4" x14ac:dyDescent="0.3">
      <c r="A151" s="23"/>
      <c r="B151" s="15"/>
      <c r="C151" s="11"/>
      <c r="D151" s="7" t="s">
        <v>30</v>
      </c>
      <c r="E151" s="49" t="s">
        <v>49</v>
      </c>
      <c r="F151" s="50">
        <v>200</v>
      </c>
      <c r="G151" s="50">
        <v>0.2</v>
      </c>
      <c r="H151" s="50">
        <v>0.1</v>
      </c>
      <c r="I151" s="51">
        <v>17.2</v>
      </c>
      <c r="J151" s="50">
        <v>68</v>
      </c>
      <c r="K151" s="63">
        <v>631</v>
      </c>
      <c r="L151" s="52">
        <v>5.6</v>
      </c>
    </row>
    <row r="152" spans="1:12" ht="14.4" x14ac:dyDescent="0.3">
      <c r="A152" s="23"/>
      <c r="B152" s="15"/>
      <c r="C152" s="11"/>
      <c r="D152" s="7" t="s">
        <v>31</v>
      </c>
      <c r="E152" s="49" t="s">
        <v>40</v>
      </c>
      <c r="F152" s="50">
        <v>30</v>
      </c>
      <c r="G152" s="50">
        <v>1.1000000000000001</v>
      </c>
      <c r="H152" s="50">
        <v>0.4</v>
      </c>
      <c r="I152" s="51">
        <v>7.7</v>
      </c>
      <c r="J152" s="50">
        <v>37</v>
      </c>
      <c r="K152" s="43"/>
      <c r="L152" s="52">
        <v>2.65</v>
      </c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30.300000000000004</v>
      </c>
      <c r="H156" s="19">
        <f>SUM(H147:H155)</f>
        <v>26.279999999999998</v>
      </c>
      <c r="I156" s="19">
        <f>SUM(I147:I155)</f>
        <v>180.7</v>
      </c>
      <c r="J156" s="19">
        <f>SUM(J147:J155)</f>
        <v>810</v>
      </c>
      <c r="K156" s="25"/>
      <c r="L156" s="19">
        <f>SUM(L147:L155)</f>
        <v>61.8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1170</v>
      </c>
      <c r="G157" s="32">
        <f>G146+G156</f>
        <v>41.600000000000009</v>
      </c>
      <c r="H157" s="32">
        <f>H146+H156</f>
        <v>44.879999999999995</v>
      </c>
      <c r="I157" s="32">
        <f>I146+I156</f>
        <v>231.2</v>
      </c>
      <c r="J157" s="32">
        <f>J146+J156</f>
        <v>1185</v>
      </c>
      <c r="K157" s="32"/>
      <c r="L157" s="32">
        <f>L146+L156</f>
        <v>88.78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 t="s">
        <v>79</v>
      </c>
      <c r="F158" s="39">
        <v>200</v>
      </c>
      <c r="G158" s="61">
        <v>7.2</v>
      </c>
      <c r="H158" s="61">
        <v>9.1</v>
      </c>
      <c r="I158" s="62">
        <v>31.5</v>
      </c>
      <c r="J158" s="61">
        <v>238</v>
      </c>
      <c r="K158" s="40">
        <v>311</v>
      </c>
      <c r="L158" s="69">
        <v>13.4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 t="s">
        <v>61</v>
      </c>
      <c r="F160" s="50">
        <v>200</v>
      </c>
      <c r="G160" s="50">
        <v>3.3</v>
      </c>
      <c r="H160" s="50">
        <v>3.1</v>
      </c>
      <c r="I160" s="51">
        <v>13.6</v>
      </c>
      <c r="J160" s="50">
        <v>94</v>
      </c>
      <c r="K160" s="63">
        <v>693</v>
      </c>
      <c r="L160" s="52">
        <v>6.76</v>
      </c>
    </row>
    <row r="161" spans="1:12" ht="14.4" x14ac:dyDescent="0.3">
      <c r="A161" s="23"/>
      <c r="B161" s="15"/>
      <c r="C161" s="11"/>
      <c r="D161" s="7" t="s">
        <v>23</v>
      </c>
      <c r="E161" s="49" t="s">
        <v>54</v>
      </c>
      <c r="F161" s="50">
        <v>30</v>
      </c>
      <c r="G161" s="50">
        <v>5.2</v>
      </c>
      <c r="H161" s="50">
        <v>6.5</v>
      </c>
      <c r="I161" s="51">
        <v>14.5</v>
      </c>
      <c r="J161" s="50">
        <v>147</v>
      </c>
      <c r="K161" s="63">
        <v>3</v>
      </c>
      <c r="L161" s="52">
        <v>12.55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>SUM(G158:G164)</f>
        <v>15.7</v>
      </c>
      <c r="H165" s="19">
        <f>SUM(H158:H164)</f>
        <v>18.7</v>
      </c>
      <c r="I165" s="19">
        <f>SUM(I158:I164)</f>
        <v>59.6</v>
      </c>
      <c r="J165" s="19">
        <f>SUM(J158:J164)</f>
        <v>479</v>
      </c>
      <c r="K165" s="25"/>
      <c r="L165" s="19">
        <f>SUM(L158:L164)</f>
        <v>32.71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75</v>
      </c>
      <c r="F166" s="67">
        <v>60</v>
      </c>
      <c r="G166" s="67">
        <v>1</v>
      </c>
      <c r="H166" s="67">
        <v>6.6</v>
      </c>
      <c r="I166" s="68">
        <v>5.3</v>
      </c>
      <c r="J166" s="67">
        <v>84</v>
      </c>
      <c r="K166" s="65">
        <v>25</v>
      </c>
      <c r="L166" s="66">
        <v>6.6</v>
      </c>
    </row>
    <row r="167" spans="1:12" ht="14.4" x14ac:dyDescent="0.3">
      <c r="A167" s="23"/>
      <c r="B167" s="15"/>
      <c r="C167" s="11"/>
      <c r="D167" s="7" t="s">
        <v>27</v>
      </c>
      <c r="E167" s="49" t="s">
        <v>63</v>
      </c>
      <c r="F167" s="50">
        <v>200</v>
      </c>
      <c r="G167" s="50">
        <v>1.6</v>
      </c>
      <c r="H167" s="50">
        <v>4</v>
      </c>
      <c r="I167" s="51">
        <v>10.9</v>
      </c>
      <c r="J167" s="50">
        <v>86</v>
      </c>
      <c r="K167" s="63">
        <v>34</v>
      </c>
      <c r="L167" s="52">
        <v>16.3</v>
      </c>
    </row>
    <row r="168" spans="1:12" ht="14.4" x14ac:dyDescent="0.3">
      <c r="A168" s="23"/>
      <c r="B168" s="15"/>
      <c r="C168" s="11"/>
      <c r="D168" s="7" t="s">
        <v>28</v>
      </c>
      <c r="E168" s="49" t="s">
        <v>87</v>
      </c>
      <c r="F168" s="50">
        <v>60</v>
      </c>
      <c r="G168" s="50">
        <v>17.3</v>
      </c>
      <c r="H168" s="50">
        <v>18.100000000000001</v>
      </c>
      <c r="I168" s="51">
        <v>3.2</v>
      </c>
      <c r="J168" s="50">
        <v>245</v>
      </c>
      <c r="K168" s="63">
        <v>437</v>
      </c>
      <c r="L168" s="52">
        <v>19.5</v>
      </c>
    </row>
    <row r="169" spans="1:12" ht="14.4" x14ac:dyDescent="0.3">
      <c r="A169" s="23"/>
      <c r="B169" s="15"/>
      <c r="C169" s="11"/>
      <c r="D169" s="7" t="s">
        <v>29</v>
      </c>
      <c r="E169" s="49" t="s">
        <v>88</v>
      </c>
      <c r="F169" s="50">
        <v>200</v>
      </c>
      <c r="G169" s="50">
        <v>4.3600000000000003</v>
      </c>
      <c r="H169" s="50">
        <v>12</v>
      </c>
      <c r="I169" s="51">
        <v>33.200000000000003</v>
      </c>
      <c r="J169" s="50">
        <v>186</v>
      </c>
      <c r="K169" s="63">
        <v>330</v>
      </c>
      <c r="L169" s="52">
        <v>14.4</v>
      </c>
    </row>
    <row r="170" spans="1:12" ht="14.4" x14ac:dyDescent="0.3">
      <c r="A170" s="23"/>
      <c r="B170" s="15"/>
      <c r="C170" s="11"/>
      <c r="D170" s="7" t="s">
        <v>30</v>
      </c>
      <c r="E170" s="49" t="s">
        <v>59</v>
      </c>
      <c r="F170" s="50">
        <v>200</v>
      </c>
      <c r="G170" s="50">
        <v>1</v>
      </c>
      <c r="H170" s="50">
        <v>0</v>
      </c>
      <c r="I170" s="51">
        <v>31</v>
      </c>
      <c r="J170" s="50">
        <v>121</v>
      </c>
      <c r="K170" s="63">
        <v>639</v>
      </c>
      <c r="L170" s="52">
        <v>7.75</v>
      </c>
    </row>
    <row r="171" spans="1:12" ht="14.4" x14ac:dyDescent="0.3">
      <c r="A171" s="23"/>
      <c r="B171" s="15"/>
      <c r="C171" s="11"/>
      <c r="D171" s="7" t="s">
        <v>31</v>
      </c>
      <c r="E171" s="49" t="s">
        <v>40</v>
      </c>
      <c r="F171" s="50">
        <v>30</v>
      </c>
      <c r="G171" s="50">
        <v>1.1000000000000001</v>
      </c>
      <c r="H171" s="50">
        <v>0.4</v>
      </c>
      <c r="I171" s="51">
        <v>7.7</v>
      </c>
      <c r="J171" s="50">
        <v>37</v>
      </c>
      <c r="K171" s="43"/>
      <c r="L171" s="52">
        <v>2.65</v>
      </c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26.360000000000003</v>
      </c>
      <c r="H175" s="19">
        <f>SUM(H166:H174)</f>
        <v>41.1</v>
      </c>
      <c r="I175" s="19">
        <f>SUM(I166:I174)</f>
        <v>91.3</v>
      </c>
      <c r="J175" s="19">
        <f>SUM(J166:J174)</f>
        <v>759</v>
      </c>
      <c r="K175" s="25"/>
      <c r="L175" s="19">
        <f>SUM(L166:L174)</f>
        <v>67.2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1180</v>
      </c>
      <c r="G176" s="32">
        <f>G165+G175</f>
        <v>42.06</v>
      </c>
      <c r="H176" s="32">
        <f>H165+H175</f>
        <v>59.8</v>
      </c>
      <c r="I176" s="32">
        <f>I165+I175</f>
        <v>150.9</v>
      </c>
      <c r="J176" s="32">
        <f>J165+J175</f>
        <v>1238</v>
      </c>
      <c r="K176" s="32"/>
      <c r="L176" s="32">
        <f>L165+L175</f>
        <v>99.91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 t="s">
        <v>89</v>
      </c>
      <c r="F177" s="39">
        <v>200</v>
      </c>
      <c r="G177" s="61">
        <v>8.8699999999999992</v>
      </c>
      <c r="H177" s="61">
        <v>11.55</v>
      </c>
      <c r="I177" s="62">
        <v>30.7</v>
      </c>
      <c r="J177" s="39">
        <v>257</v>
      </c>
      <c r="K177" s="40">
        <v>190</v>
      </c>
      <c r="L177" s="69">
        <v>11.05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 t="s">
        <v>73</v>
      </c>
      <c r="F179" s="50">
        <v>200</v>
      </c>
      <c r="G179" s="50">
        <v>0.1</v>
      </c>
      <c r="H179" s="50">
        <v>0</v>
      </c>
      <c r="I179" s="50">
        <v>9.3000000000000007</v>
      </c>
      <c r="J179" s="59">
        <v>37</v>
      </c>
      <c r="K179" s="63">
        <v>686</v>
      </c>
      <c r="L179" s="52">
        <v>2</v>
      </c>
    </row>
    <row r="180" spans="1:12" ht="14.4" x14ac:dyDescent="0.3">
      <c r="A180" s="23"/>
      <c r="B180" s="15"/>
      <c r="C180" s="11"/>
      <c r="D180" s="7" t="s">
        <v>23</v>
      </c>
      <c r="E180" s="49" t="s">
        <v>45</v>
      </c>
      <c r="F180" s="50">
        <v>30.1</v>
      </c>
      <c r="G180" s="50">
        <v>2.4</v>
      </c>
      <c r="H180" s="50">
        <v>8.6</v>
      </c>
      <c r="I180" s="51">
        <v>14.6</v>
      </c>
      <c r="J180" s="50">
        <v>146</v>
      </c>
      <c r="K180" s="63">
        <v>1</v>
      </c>
      <c r="L180" s="52">
        <v>10.15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430.1</v>
      </c>
      <c r="G184" s="19">
        <f>SUM(G177:G183)</f>
        <v>11.37</v>
      </c>
      <c r="H184" s="19">
        <f>SUM(H177:H183)</f>
        <v>20.149999999999999</v>
      </c>
      <c r="I184" s="19">
        <f>SUM(I177:I183)</f>
        <v>54.6</v>
      </c>
      <c r="J184" s="19">
        <f>SUM(J177:J183)</f>
        <v>440</v>
      </c>
      <c r="K184" s="25"/>
      <c r="L184" s="19">
        <f>SUM(L177:L183)</f>
        <v>23.200000000000003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50</v>
      </c>
      <c r="F185" s="67">
        <v>60</v>
      </c>
      <c r="G185" s="67">
        <v>0.5</v>
      </c>
      <c r="H185" s="67">
        <v>3.6</v>
      </c>
      <c r="I185" s="68">
        <v>2.4</v>
      </c>
      <c r="J185" s="67">
        <v>44</v>
      </c>
      <c r="K185" s="65">
        <v>16</v>
      </c>
      <c r="L185" s="66">
        <v>7.56</v>
      </c>
    </row>
    <row r="186" spans="1:12" ht="14.4" x14ac:dyDescent="0.3">
      <c r="A186" s="23"/>
      <c r="B186" s="15"/>
      <c r="C186" s="11"/>
      <c r="D186" s="7" t="s">
        <v>27</v>
      </c>
      <c r="E186" s="49" t="s">
        <v>56</v>
      </c>
      <c r="F186" s="50">
        <v>200</v>
      </c>
      <c r="G186" s="50">
        <v>2.6</v>
      </c>
      <c r="H186" s="50">
        <v>4.3</v>
      </c>
      <c r="I186" s="51">
        <v>11.6</v>
      </c>
      <c r="J186" s="50">
        <v>96</v>
      </c>
      <c r="K186" s="63">
        <v>148</v>
      </c>
      <c r="L186" s="52">
        <v>13.2</v>
      </c>
    </row>
    <row r="187" spans="1:12" ht="14.4" x14ac:dyDescent="0.3">
      <c r="A187" s="23"/>
      <c r="B187" s="15"/>
      <c r="C187" s="11"/>
      <c r="D187" s="7" t="s">
        <v>28</v>
      </c>
      <c r="E187" s="49" t="s">
        <v>90</v>
      </c>
      <c r="F187" s="50">
        <v>80</v>
      </c>
      <c r="G187" s="50">
        <v>9</v>
      </c>
      <c r="H187" s="50">
        <v>17</v>
      </c>
      <c r="I187" s="51">
        <v>12</v>
      </c>
      <c r="J187" s="50">
        <v>236</v>
      </c>
      <c r="K187" s="63"/>
      <c r="L187" s="52">
        <v>21.63</v>
      </c>
    </row>
    <row r="188" spans="1:12" ht="14.4" x14ac:dyDescent="0.3">
      <c r="A188" s="23"/>
      <c r="B188" s="15"/>
      <c r="C188" s="11"/>
      <c r="D188" s="7" t="s">
        <v>29</v>
      </c>
      <c r="E188" s="49" t="s">
        <v>58</v>
      </c>
      <c r="F188" s="50">
        <v>150</v>
      </c>
      <c r="G188" s="50">
        <v>6.6</v>
      </c>
      <c r="H188" s="50">
        <v>4.7</v>
      </c>
      <c r="I188" s="51">
        <v>39.4</v>
      </c>
      <c r="J188" s="50">
        <v>230</v>
      </c>
      <c r="K188" s="63">
        <v>332</v>
      </c>
      <c r="L188" s="52">
        <v>8.5500000000000007</v>
      </c>
    </row>
    <row r="189" spans="1:12" ht="14.4" x14ac:dyDescent="0.3">
      <c r="A189" s="23"/>
      <c r="B189" s="15"/>
      <c r="C189" s="11"/>
      <c r="D189" s="7" t="s">
        <v>30</v>
      </c>
      <c r="E189" s="49" t="s">
        <v>91</v>
      </c>
      <c r="F189" s="50">
        <v>200</v>
      </c>
      <c r="G189" s="50">
        <v>0.2</v>
      </c>
      <c r="H189" s="50">
        <v>0.2</v>
      </c>
      <c r="I189" s="51">
        <v>22.8</v>
      </c>
      <c r="J189" s="50">
        <v>92</v>
      </c>
      <c r="K189" s="63"/>
      <c r="L189" s="52">
        <v>18</v>
      </c>
    </row>
    <row r="190" spans="1:12" ht="14.4" x14ac:dyDescent="0.3">
      <c r="A190" s="23"/>
      <c r="B190" s="15"/>
      <c r="C190" s="11"/>
      <c r="D190" s="7" t="s">
        <v>31</v>
      </c>
      <c r="E190" s="49" t="s">
        <v>40</v>
      </c>
      <c r="F190" s="50">
        <v>30</v>
      </c>
      <c r="G190" s="50">
        <v>1.1000000000000001</v>
      </c>
      <c r="H190" s="50">
        <v>0.4</v>
      </c>
      <c r="I190" s="51">
        <v>7.7</v>
      </c>
      <c r="J190" s="50">
        <v>37</v>
      </c>
      <c r="K190" s="43"/>
      <c r="L190" s="52">
        <v>2.65</v>
      </c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>SUM(G185:G193)</f>
        <v>20</v>
      </c>
      <c r="H194" s="19">
        <f>SUM(H185:H193)</f>
        <v>30.199999999999996</v>
      </c>
      <c r="I194" s="19">
        <f>SUM(I185:I193)</f>
        <v>95.9</v>
      </c>
      <c r="J194" s="19">
        <f>SUM(J185:J193)</f>
        <v>735</v>
      </c>
      <c r="K194" s="25"/>
      <c r="L194" s="19">
        <f>SUM(L185:L193)</f>
        <v>71.59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1150.0999999999999</v>
      </c>
      <c r="G195" s="32">
        <f>G184+G194</f>
        <v>31.369999999999997</v>
      </c>
      <c r="H195" s="32">
        <f>H184+H194</f>
        <v>50.349999999999994</v>
      </c>
      <c r="I195" s="32">
        <f>I184+I194</f>
        <v>150.5</v>
      </c>
      <c r="J195" s="32">
        <f>J184+J194</f>
        <v>1175</v>
      </c>
      <c r="K195" s="32"/>
      <c r="L195" s="32">
        <f>L184+L194</f>
        <v>94.79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1134.7050000000002</v>
      </c>
      <c r="G196" s="34">
        <f>(G24+G43+G62+G81+G100+G119+G138+G157+G176+G195)/(IF(G24=0,0,1)+IF(G43=0,0,1)+IF(G62=0,0,1)+IF(G81=0,0,1)+IF(G100=0,0,1)+IF(G119=0,0,1)+IF(G138=0,0,1)+IF(G157=0,0,1)+IF(G176=0,0,1)+IF(G195=0,0,1))</f>
        <v>40.540000000000006</v>
      </c>
      <c r="H196" s="34">
        <f>(H24+H43+H62+H81+H100+H119+H138+H157+H176+H195)/(IF(H24=0,0,1)+IF(H43=0,0,1)+IF(H62=0,0,1)+IF(H81=0,0,1)+IF(H100=0,0,1)+IF(H119=0,0,1)+IF(H138=0,0,1)+IF(H157=0,0,1)+IF(H176=0,0,1)+IF(H195=0,0,1))</f>
        <v>46.727999999999994</v>
      </c>
      <c r="I196" s="34">
        <f>(I24+I43+I62+I81+I100+I119+I138+I157+I176+I195)/(IF(I24=0,0,1)+IF(I43=0,0,1)+IF(I62=0,0,1)+IF(I81=0,0,1)+IF(I100=0,0,1)+IF(I119=0,0,1)+IF(I138=0,0,1)+IF(I157=0,0,1)+IF(I176=0,0,1)+IF(I195=0,0,1))</f>
        <v>170.12</v>
      </c>
      <c r="J196" s="34">
        <f>(J24+J43+J62+J81+J100+J119+J138+J157+J176+J195)/(IF(J24=0,0,1)+IF(J43=0,0,1)+IF(J62=0,0,1)+IF(J81=0,0,1)+IF(J100=0,0,1)+IF(J119=0,0,1)+IF(J138=0,0,1)+IF(J157=0,0,1)+IF(J176=0,0,1)+IF(J195=0,0,1))</f>
        <v>1156.5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98.938999999999993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2024-09-20T05:36:06Z</dcterms:modified>
</cp:coreProperties>
</file>