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J195" i="1" l="1"/>
  <c r="F195" i="1"/>
  <c r="G195" i="1"/>
  <c r="G176" i="1"/>
  <c r="L176" i="1"/>
  <c r="I176" i="1"/>
  <c r="H157" i="1"/>
  <c r="I119" i="1"/>
  <c r="H119" i="1"/>
  <c r="I100" i="1"/>
  <c r="F100" i="1"/>
  <c r="J100" i="1"/>
  <c r="G100" i="1"/>
  <c r="H81" i="1"/>
  <c r="I81" i="1"/>
  <c r="L62" i="1"/>
  <c r="J62" i="1"/>
  <c r="I62" i="1"/>
  <c r="F62" i="1"/>
  <c r="H43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<sst xmlns="http://schemas.openxmlformats.org/spreadsheetml/2006/main" count="195" uniqueCount="50">
  <si>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</si>
  <si>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</si>
  <si>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</si>
  <si>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</si>
  <si>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</si>
  <si>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</si>
  <si>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</si>
  <si>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</si>
  <si>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</si>
  <si>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</si>
  <si>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</si>
  <si>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</si>
  <si>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</si>
  <si>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</si>
  <si>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</si>
  <si>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</si>
  <si>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</si>
  <si>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</si>
  <si>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</si>
  <si>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</si>
  <si>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</si>
  <si>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</si>
  <si>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</si>
  <si>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</si>
  <si>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</si>
  <si>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</si>
  <si>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</si>
  <si>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</si>
  <si>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</si>
  <si>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</si>
  <si>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</si>
  <si>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</si>
  <si>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</si>
  <si>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</si>
  <si>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</si>
  <si>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</si>
  <si>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</si>
  <si>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</si>
  <si>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</si>
  <si>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</si>
  <si>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</si>
  <si>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</si>
  <si>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каша рисовая  молочная жидкая</t>
  </si>
  <si>
    <t>кофейный напиток на молоке</t>
  </si>
  <si>
    <t>биточки п/ф</t>
  </si>
  <si>
    <t>каша гречневая рассыпчатая</t>
  </si>
  <si>
    <t>бутерброд с сыром</t>
  </si>
  <si>
    <t>сок фруктовый</t>
  </si>
  <si>
    <t>помидор свежий</t>
  </si>
  <si>
    <t>уря с птицей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</si>
</sst>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8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17</v>
      </c>
      <c r="I3" s="47">
        <v>1</v>
      </c>
      <c r="J3" s="48">
        <v>2025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 t="s">
        <v>42</v>
      </c>
      <c r="F120" s="39">
        <v>200</v>
      </c>
      <c r="G120" s="61">
        <v>7.8</v>
      </c>
      <c r="H120" s="61">
        <v>8.6999999999999993</v>
      </c>
      <c r="I120" s="62">
        <v>22.3</v>
      </c>
      <c r="J120" s="61">
        <v>208</v>
      </c>
      <c r="K120" s="40">
        <v>192</v>
      </c>
      <c r="L120" s="69">
        <v>11.7</v>
      </c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 t="s">
        <v>43</v>
      </c>
      <c r="F122" s="50">
        <v>200</v>
      </c>
      <c r="G122" s="50">
        <v>3.2</v>
      </c>
      <c r="H122" s="50">
        <v>2.8</v>
      </c>
      <c r="I122" s="51">
        <v>18.5</v>
      </c>
      <c r="J122" s="50">
        <v>109</v>
      </c>
      <c r="K122" s="63">
        <v>692</v>
      </c>
      <c r="L122" s="52">
        <v>6.76</v>
      </c>
    </row>
    <row r="123" spans="1:12" ht="14.4" x14ac:dyDescent="0.3">
      <c r="A123" s="14"/>
      <c r="B123" s="15"/>
      <c r="C123" s="11"/>
      <c r="D123" s="7" t="s">
        <v>23</v>
      </c>
      <c r="E123" s="49" t="s">
        <v>46</v>
      </c>
      <c r="F123" s="50">
        <v>30.1</v>
      </c>
      <c r="G123" s="50">
        <v>5.2</v>
      </c>
      <c r="H123" s="50">
        <v>6.5</v>
      </c>
      <c r="I123" s="51">
        <v>14.5</v>
      </c>
      <c r="J123" s="50">
        <v>147</v>
      </c>
      <c r="K123" s="63">
        <v>1</v>
      </c>
      <c r="L123" s="52">
        <v>12.55</v>
      </c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430.1</v>
      </c>
      <c r="G127" s="19">
        <f>SUM(G120:G126)</f>
        <v>16.2</v>
      </c>
      <c r="H127" s="19">
        <f>SUM(H120:H126)</f>
        <v>18</v>
      </c>
      <c r="I127" s="19">
        <f>SUM(I120:I126)</f>
        <v>55.3</v>
      </c>
      <c r="J127" s="19">
        <f>SUM(J120:J126)</f>
        <v>464</v>
      </c>
      <c r="K127" s="25"/>
      <c r="L127" s="19">
        <f>SUM(L120:L126)</f>
        <v>31.01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 t="s">
        <v>48</v>
      </c>
      <c r="F128" s="67">
        <v>60</v>
      </c>
      <c r="G128" s="67">
        <v>1</v>
      </c>
      <c r="H128" s="67">
        <v>6.6</v>
      </c>
      <c r="I128" s="68">
        <v>5.3</v>
      </c>
      <c r="J128" s="67">
        <v>44</v>
      </c>
      <c r="K128" s="65"/>
      <c r="L128" s="66">
        <v>9.6</v>
      </c>
    </row>
    <row r="129" spans="1:12" ht="14.4" x14ac:dyDescent="0.3">
      <c r="A129" s="14"/>
      <c r="B129" s="15"/>
      <c r="C129" s="11"/>
      <c r="D129" s="7" t="s">
        <v>27</v>
      </c>
      <c r="E129" s="49" t="s">
        <v>49</v>
      </c>
      <c r="F129" s="50">
        <v>250</v>
      </c>
      <c r="G129" s="50">
        <v>5.6</v>
      </c>
      <c r="H129" s="50">
        <v>5.6</v>
      </c>
      <c r="I129" s="51">
        <v>20.2</v>
      </c>
      <c r="J129" s="50">
        <v>148</v>
      </c>
      <c r="K129" s="63">
        <v>17</v>
      </c>
      <c r="L129" s="52">
        <v>10.53</v>
      </c>
    </row>
    <row r="130" spans="1:12" ht="14.4" x14ac:dyDescent="0.3">
      <c r="A130" s="14"/>
      <c r="B130" s="15"/>
      <c r="C130" s="11"/>
      <c r="D130" s="7" t="s">
        <v>28</v>
      </c>
      <c r="E130" s="49" t="s">
        <v>44</v>
      </c>
      <c r="F130" s="50">
        <v>100</v>
      </c>
      <c r="G130" s="50">
        <v>11.7</v>
      </c>
      <c r="H130" s="50">
        <v>13.2</v>
      </c>
      <c r="I130" s="51">
        <v>69</v>
      </c>
      <c r="J130" s="50">
        <v>193</v>
      </c>
      <c r="K130" s="63"/>
      <c r="L130" s="52">
        <v>28.67</v>
      </c>
    </row>
    <row r="131" spans="1:12" ht="14.4" x14ac:dyDescent="0.3">
      <c r="A131" s="14"/>
      <c r="B131" s="15"/>
      <c r="C131" s="11"/>
      <c r="D131" s="7" t="s">
        <v>29</v>
      </c>
      <c r="E131" s="49" t="s">
        <v>45</v>
      </c>
      <c r="F131" s="50">
        <v>36</v>
      </c>
      <c r="G131" s="50">
        <v>10.4</v>
      </c>
      <c r="H131" s="50">
        <v>6.8</v>
      </c>
      <c r="I131" s="51">
        <v>45.4</v>
      </c>
      <c r="J131" s="50">
        <v>288</v>
      </c>
      <c r="K131" s="63">
        <v>297</v>
      </c>
      <c r="L131" s="52">
        <v>9.5</v>
      </c>
    </row>
    <row r="132" spans="1:12" ht="14.4" x14ac:dyDescent="0.3">
      <c r="A132" s="14"/>
      <c r="B132" s="15"/>
      <c r="C132" s="11"/>
      <c r="D132" s="7" t="s">
        <v>30</v>
      </c>
      <c r="E132" s="49" t="s">
        <v>47</v>
      </c>
      <c r="F132" s="50">
        <v>200</v>
      </c>
      <c r="G132" s="50">
        <v>0.2</v>
      </c>
      <c r="H132" s="50">
        <v>0.2</v>
      </c>
      <c r="I132" s="51">
        <v>12</v>
      </c>
      <c r="J132" s="50">
        <v>68</v>
      </c>
      <c r="K132" s="63"/>
      <c r="L132" s="52">
        <v>18</v>
      </c>
    </row>
    <row r="133" spans="1:12" ht="14.4" x14ac:dyDescent="0.3">
      <c r="A133" s="14"/>
      <c r="B133" s="15"/>
      <c r="C133" s="11"/>
      <c r="D133" s="7" t="s">
        <v>31</v>
      </c>
      <c r="E133" s="49" t="s">
        <v>39</v>
      </c>
      <c r="F133" s="50">
        <v>30</v>
      </c>
      <c r="G133" s="50">
        <v>1.1000000000000001</v>
      </c>
      <c r="H133" s="50">
        <v>0.4</v>
      </c>
      <c r="I133" s="51">
        <v>7.7</v>
      </c>
      <c r="J133" s="50">
        <v>37</v>
      </c>
      <c r="K133" s="43"/>
      <c r="L133" s="52">
        <v>2.65</v>
      </c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676</v>
      </c>
      <c r="G137" s="19">
        <f>SUM(G128:G136)</f>
        <v>29.999999999999996</v>
      </c>
      <c r="H137" s="19">
        <f>SUM(H128:H136)</f>
        <v>32.799999999999997</v>
      </c>
      <c r="I137" s="19">
        <f>SUM(I128:I136)</f>
        <v>159.6</v>
      </c>
      <c r="J137" s="19">
        <f>SUM(J128:J136)</f>
        <v>778</v>
      </c>
      <c r="K137" s="25"/>
      <c r="L137" s="19">
        <f>SUM(L128:L136)</f>
        <v>78.95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1106.0999999999999</v>
      </c>
      <c r="G138" s="32">
        <f>G127+G137</f>
        <v>46.199999999999996</v>
      </c>
      <c r="H138" s="32">
        <f>H127+H137</f>
        <v>50.8</v>
      </c>
      <c r="I138" s="32">
        <f>I127+I137</f>
        <v>214.89999999999998</v>
      </c>
      <c r="J138" s="32">
        <f>J127+J137</f>
        <v>1242</v>
      </c>
      <c r="K138" s="32"/>
      <c r="L138" s="32">
        <f>L127+L137</f>
        <v>109.96000000000001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1106.0999999999999</v>
      </c>
      <c r="G196" s="34">
        <f>(G24+G43+G62+G81+G100+G119+G138+G157+G176+G195)/(IF(G24=0,0,1)+IF(G43=0,0,1)+IF(G62=0,0,1)+IF(G81=0,0,1)+IF(G100=0,0,1)+IF(G119=0,0,1)+IF(G138=0,0,1)+IF(G157=0,0,1)+IF(G176=0,0,1)+IF(G195=0,0,1))</f>
        <v>46.199999999999996</v>
      </c>
      <c r="H196" s="34">
        <f>(H24+H43+H62+H81+H100+H119+H138+H157+H176+H195)/(IF(H24=0,0,1)+IF(H43=0,0,1)+IF(H62=0,0,1)+IF(H81=0,0,1)+IF(H100=0,0,1)+IF(H119=0,0,1)+IF(H138=0,0,1)+IF(H157=0,0,1)+IF(H176=0,0,1)+IF(H195=0,0,1))</f>
        <v>50.8</v>
      </c>
      <c r="I196" s="34">
        <f>(I24+I43+I62+I81+I100+I119+I138+I157+I176+I195)/(IF(I24=0,0,1)+IF(I43=0,0,1)+IF(I62=0,0,1)+IF(I81=0,0,1)+IF(I100=0,0,1)+IF(I119=0,0,1)+IF(I138=0,0,1)+IF(I157=0,0,1)+IF(I176=0,0,1)+IF(I195=0,0,1))</f>
        <v>214.89999999999998</v>
      </c>
      <c r="J196" s="34">
        <f>(J24+J43+J62+J81+J100+J119+J138+J157+J176+J195)/(IF(J24=0,0,1)+IF(J43=0,0,1)+IF(J62=0,0,1)+IF(J81=0,0,1)+IF(J100=0,0,1)+IF(J119=0,0,1)+IF(J138=0,0,1)+IF(J157=0,0,1)+IF(J176=0,0,1)+IF(J195=0,0,1))</f>
        <v>1242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109.96000000000001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2025-01-09T05:22:51Z</dcterms:modified>
</cp:coreProperties>
</file>