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G195" i="1"/>
  <c r="F195" i="1"/>
  <c r="F157" i="1"/>
  <c r="H157" i="1"/>
  <c r="G138" i="1"/>
  <c r="H119" i="1"/>
  <c r="I119" i="1"/>
  <c r="J100" i="1"/>
  <c r="I100" i="1"/>
  <c r="G100" i="1"/>
  <c r="F100" i="1"/>
  <c r="I81" i="1"/>
  <c r="G81" i="1"/>
  <c r="H43" i="1"/>
  <c r="I24" i="1"/>
  <c r="H24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<sst xmlns="http://schemas.openxmlformats.org/spreadsheetml/2006/main" count="195" uniqueCount="50">
  <si>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</si>
  <si>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</si>
  <si>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</si>
  <si>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</si>
  <si>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</si>
  <si>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</si>
  <si>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</si>
  <si>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</si>
  <si>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</si>
  <si>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</si>
  <si>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</si>
  <si>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</si>
  <si>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</si>
  <si>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</si>
  <si>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</si>
  <si>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</si>
  <si>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</si>
  <si>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</si>
  <si>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</si>
  <si>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</si>
  <si>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</si>
  <si>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</si>
  <si>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</si>
  <si>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</si>
  <si>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</si>
  <si>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</si>
  <si>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</si>
  <si>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</si>
  <si>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</si>
  <si>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</si>
  <si>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</si>
  <si>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</si>
  <si>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</si>
  <si>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</si>
  <si>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</si>
  <si>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</si>
  <si>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</si>
  <si>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</si>
  <si>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</si>
  <si>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</si>
  <si>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</si>
  <si>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</si>
  <si>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сыром</t>
  </si>
  <si>
    <t>компот из смеси суховруктов</t>
  </si>
  <si>
    <t>какао на молоке</t>
  </si>
  <si>
    <t>свекольник</t>
  </si>
  <si>
    <t>салат из свеклы с раст. Маслом</t>
  </si>
  <si>
    <t>каша овсяная "Геркулес"  молочная вязкая</t>
  </si>
  <si>
    <t>гуляш из мясо кур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</si>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</sst>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18</v>
      </c>
      <c r="I3" s="47">
        <v>2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 t="s">
        <v>47</v>
      </c>
      <c r="F158" s="39">
        <v>200</v>
      </c>
      <c r="G158" s="61">
        <v>7.2</v>
      </c>
      <c r="H158" s="61">
        <v>9.1</v>
      </c>
      <c r="I158" s="62">
        <v>31.5</v>
      </c>
      <c r="J158" s="61">
        <v>238</v>
      </c>
      <c r="K158" s="40">
        <v>311</v>
      </c>
      <c r="L158" s="69">
        <v>13.4</v>
      </c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 t="s">
        <v>44</v>
      </c>
      <c r="F160" s="50">
        <v>200</v>
      </c>
      <c r="G160" s="50">
        <v>3.3</v>
      </c>
      <c r="H160" s="50">
        <v>3.1</v>
      </c>
      <c r="I160" s="51">
        <v>13.6</v>
      </c>
      <c r="J160" s="50">
        <v>94</v>
      </c>
      <c r="K160" s="63">
        <v>693</v>
      </c>
      <c r="L160" s="52">
        <v>6.76</v>
      </c>
    </row>
    <row r="161" spans="1:12" ht="14.4" x14ac:dyDescent="0.3">
      <c r="A161" s="23"/>
      <c r="B161" s="15"/>
      <c r="C161" s="11"/>
      <c r="D161" s="7" t="s">
        <v>23</v>
      </c>
      <c r="E161" s="49" t="s">
        <v>42</v>
      </c>
      <c r="F161" s="50">
        <v>30</v>
      </c>
      <c r="G161" s="50">
        <v>5.2</v>
      </c>
      <c r="H161" s="50">
        <v>6.5</v>
      </c>
      <c r="I161" s="51">
        <v>14.5</v>
      </c>
      <c r="J161" s="50">
        <v>147</v>
      </c>
      <c r="K161" s="63">
        <v>3</v>
      </c>
      <c r="L161" s="52">
        <v>12.55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430</v>
      </c>
      <c r="G165" s="19">
        <f>SUM(G158:G164)</f>
        <v>15.7</v>
      </c>
      <c r="H165" s="19">
        <f>SUM(H158:H164)</f>
        <v>18.7</v>
      </c>
      <c r="I165" s="19">
        <f>SUM(I158:I164)</f>
        <v>59.6</v>
      </c>
      <c r="J165" s="19">
        <f>SUM(J158:J164)</f>
        <v>479</v>
      </c>
      <c r="K165" s="25"/>
      <c r="L165" s="19">
        <f>SUM(L158:L164)</f>
        <v>32.71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46</v>
      </c>
      <c r="F166" s="67">
        <v>60</v>
      </c>
      <c r="G166" s="67">
        <v>1</v>
      </c>
      <c r="H166" s="67">
        <v>6.6</v>
      </c>
      <c r="I166" s="68">
        <v>5.3</v>
      </c>
      <c r="J166" s="67">
        <v>84</v>
      </c>
      <c r="K166" s="65">
        <v>25</v>
      </c>
      <c r="L166" s="66">
        <v>6.6</v>
      </c>
    </row>
    <row r="167" spans="1:12" ht="14.4" x14ac:dyDescent="0.3">
      <c r="A167" s="23"/>
      <c r="B167" s="15"/>
      <c r="C167" s="11"/>
      <c r="D167" s="7" t="s">
        <v>27</v>
      </c>
      <c r="E167" s="49" t="s">
        <v>45</v>
      </c>
      <c r="F167" s="50">
        <v>200</v>
      </c>
      <c r="G167" s="50">
        <v>1.6</v>
      </c>
      <c r="H167" s="50">
        <v>4</v>
      </c>
      <c r="I167" s="51">
        <v>10.9</v>
      </c>
      <c r="J167" s="50">
        <v>86</v>
      </c>
      <c r="K167" s="63">
        <v>34</v>
      </c>
      <c r="L167" s="52">
        <v>16.3</v>
      </c>
    </row>
    <row r="168" spans="1:12" ht="14.4" x14ac:dyDescent="0.3">
      <c r="A168" s="23"/>
      <c r="B168" s="15"/>
      <c r="C168" s="11"/>
      <c r="D168" s="7" t="s">
        <v>28</v>
      </c>
      <c r="E168" s="49" t="s">
        <v>48</v>
      </c>
      <c r="F168" s="50">
        <v>60</v>
      </c>
      <c r="G168" s="50">
        <v>17.3</v>
      </c>
      <c r="H168" s="50">
        <v>18.100000000000001</v>
      </c>
      <c r="I168" s="51">
        <v>3.2</v>
      </c>
      <c r="J168" s="50">
        <v>245</v>
      </c>
      <c r="K168" s="63">
        <v>437</v>
      </c>
      <c r="L168" s="52">
        <v>19.5</v>
      </c>
    </row>
    <row r="169" spans="1:12" ht="14.4" x14ac:dyDescent="0.3">
      <c r="A169" s="23"/>
      <c r="B169" s="15"/>
      <c r="C169" s="11"/>
      <c r="D169" s="7" t="s">
        <v>29</v>
      </c>
      <c r="E169" s="49" t="s">
        <v>49</v>
      </c>
      <c r="F169" s="50">
        <v>200</v>
      </c>
      <c r="G169" s="50">
        <v>4.3600000000000003</v>
      </c>
      <c r="H169" s="50">
        <v>12</v>
      </c>
      <c r="I169" s="51">
        <v>33.200000000000003</v>
      </c>
      <c r="J169" s="50">
        <v>186</v>
      </c>
      <c r="K169" s="63">
        <v>330</v>
      </c>
      <c r="L169" s="52">
        <v>14.4</v>
      </c>
    </row>
    <row r="170" spans="1:12" ht="14.4" x14ac:dyDescent="0.3">
      <c r="A170" s="23"/>
      <c r="B170" s="15"/>
      <c r="C170" s="11"/>
      <c r="D170" s="7" t="s">
        <v>30</v>
      </c>
      <c r="E170" s="49" t="s">
        <v>43</v>
      </c>
      <c r="F170" s="50">
        <v>200</v>
      </c>
      <c r="G170" s="50">
        <v>1</v>
      </c>
      <c r="H170" s="50">
        <v>0</v>
      </c>
      <c r="I170" s="51">
        <v>31</v>
      </c>
      <c r="J170" s="50">
        <v>121</v>
      </c>
      <c r="K170" s="63">
        <v>639</v>
      </c>
      <c r="L170" s="52">
        <v>7.75</v>
      </c>
    </row>
    <row r="171" spans="1:12" ht="14.4" x14ac:dyDescent="0.3">
      <c r="A171" s="23"/>
      <c r="B171" s="15"/>
      <c r="C171" s="11"/>
      <c r="D171" s="7" t="s">
        <v>31</v>
      </c>
      <c r="E171" s="49" t="s">
        <v>39</v>
      </c>
      <c r="F171" s="50">
        <v>30</v>
      </c>
      <c r="G171" s="50">
        <v>1.1000000000000001</v>
      </c>
      <c r="H171" s="50">
        <v>0.4</v>
      </c>
      <c r="I171" s="51">
        <v>7.7</v>
      </c>
      <c r="J171" s="50">
        <v>37</v>
      </c>
      <c r="K171" s="43"/>
      <c r="L171" s="52">
        <v>2.65</v>
      </c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>SUM(G166:G174)</f>
        <v>26.360000000000003</v>
      </c>
      <c r="H175" s="19">
        <f>SUM(H166:H174)</f>
        <v>41.1</v>
      </c>
      <c r="I175" s="19">
        <f>SUM(I166:I174)</f>
        <v>91.3</v>
      </c>
      <c r="J175" s="19">
        <f>SUM(J166:J174)</f>
        <v>759</v>
      </c>
      <c r="K175" s="25"/>
      <c r="L175" s="19">
        <f>SUM(L166:L174)</f>
        <v>67.2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1180</v>
      </c>
      <c r="G176" s="32">
        <f>G165+G175</f>
        <v>42.06</v>
      </c>
      <c r="H176" s="32">
        <f>H165+H175</f>
        <v>59.8</v>
      </c>
      <c r="I176" s="32">
        <f>I165+I175</f>
        <v>150.9</v>
      </c>
      <c r="J176" s="32">
        <f>J165+J175</f>
        <v>1238</v>
      </c>
      <c r="K176" s="32"/>
      <c r="L176" s="32">
        <f>L165+L175</f>
        <v>99.91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1180</v>
      </c>
      <c r="G196" s="34">
        <f>(G24+G43+G62+G81+G100+G119+G138+G157+G176+G195)/(IF(G24=0,0,1)+IF(G43=0,0,1)+IF(G62=0,0,1)+IF(G81=0,0,1)+IF(G100=0,0,1)+IF(G119=0,0,1)+IF(G138=0,0,1)+IF(G157=0,0,1)+IF(G176=0,0,1)+IF(G195=0,0,1))</f>
        <v>42.06</v>
      </c>
      <c r="H196" s="34">
        <f>(H24+H43+H62+H81+H100+H119+H138+H157+H176+H195)/(IF(H24=0,0,1)+IF(H43=0,0,1)+IF(H62=0,0,1)+IF(H81=0,0,1)+IF(H100=0,0,1)+IF(H119=0,0,1)+IF(H138=0,0,1)+IF(H157=0,0,1)+IF(H176=0,0,1)+IF(H195=0,0,1))</f>
        <v>59.8</v>
      </c>
      <c r="I196" s="34">
        <f>(I24+I43+I62+I81+I100+I119+I138+I157+I176+I195)/(IF(I24=0,0,1)+IF(I43=0,0,1)+IF(I62=0,0,1)+IF(I81=0,0,1)+IF(I100=0,0,1)+IF(I119=0,0,1)+IF(I138=0,0,1)+IF(I157=0,0,1)+IF(I176=0,0,1)+IF(I195=0,0,1))</f>
        <v>150.9</v>
      </c>
      <c r="J196" s="34">
        <f>(J24+J43+J62+J81+J100+J119+J138+J157+J176+J195)/(IF(J24=0,0,1)+IF(J43=0,0,1)+IF(J62=0,0,1)+IF(J81=0,0,1)+IF(J100=0,0,1)+IF(J119=0,0,1)+IF(J138=0,0,1)+IF(J157=0,0,1)+IF(J176=0,0,1)+IF(J195=0,0,1))</f>
        <v>1238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2025-02-14T05:46:45Z</dcterms:modified>
</cp:coreProperties>
</file>