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L195" i="1" l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G196" i="1" s="1"/>
  <c r="F43" i="1"/>
  <c r="F24" i="1"/>
  <c r="L100" i="1"/>
  <c r="H100" i="1"/>
  <c r="F81" i="1"/>
  <c r="J24" i="1"/>
  <c r="L43" i="1"/>
  <c r="J43" i="1"/>
  <c r="I43" i="1"/>
  <c r="L24" i="1"/>
  <c r="I196" i="1" l="1"/>
  <c r="H196" i="1"/>
  <c r="F196" i="1"/>
  <c r="J196" i="1"/>
  <c r="L196" i="1"/>
</calcChain>
</file>

<file path=xl/sharedStrings.xml><?xml version="1.0" encoding="utf-8"?>
<sst xmlns="http://schemas.openxmlformats.org/spreadsheetml/2006/main" count="275" uniqueCount="92">
  <si>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</si>
  <si>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</si>
  <si>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</si>
  <si>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</si>
  <si>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</si>
  <si>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</si>
  <si>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</si>
  <si>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</si>
  <si>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</si>
  <si>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</si>
  <si>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</si>
  <si>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</si>
  <si>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</si>
  <si>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</si>
  <si>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</si>
  <si>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</si>
  <si>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</si>
  <si>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</si>
  <si>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</si>
  <si>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</si>
  <si>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</si>
  <si>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</si>
  <si>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</si>
  <si>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</si>
  <si>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</si>
  <si>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</si>
  <si>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</si>
  <si>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</si>
  <si>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</si>
  <si>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</si>
  <si>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</si>
  <si>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</si>
  <si>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</si>
  <si>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</si>
  <si>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</si>
  <si>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</si>
  <si>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</si>
  <si>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</si>
  <si>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</si>
  <si>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</si>
  <si>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</si>
  <si>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</si>
  <si>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</si>
  <si>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</si>
  <si>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</si>
  <si>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</si>
  <si>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</si>
  <si>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</si>
  <si>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</si>
  <si>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</si>
  <si>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свежихогурцов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</si>
  <si>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</si>
  <si>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</si>
  <si>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</si>
  <si>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</si>
  <si>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</si>
  <si>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</si>
  <si>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</si>
  <si>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</si>
  <si>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</si>
  <si>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</si>
  <si>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</si>
  <si>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</si>
  <si>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</si>
  <si>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</si>
  <si>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</si>
  <si>
    <t>каша  молочная "Дружба"</t>
  </si>
  <si>
    <t>чай с молоком и сахаром</t>
  </si>
  <si>
    <t>горошек консервированный</t>
  </si>
  <si>
    <t>уха с крупой</t>
  </si>
  <si>
    <t>голень отварная</t>
  </si>
  <si>
    <t>сок фруктовый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</si>
  <si>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</si>
  <si>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</si>
  <si>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</si>
  <si>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</si>
  <si>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</si>
  <si>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</si>
  <si>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</si>
  <si>
    <t>каша овсяная "Геркулес"  молочная вязкая</t>
  </si>
  <si>
    <t>Щи из свежей капусты</t>
  </si>
  <si>
    <t>помидор свежий</t>
  </si>
  <si>
    <t>уря с птицей</t>
  </si>
  <si>
    <t>булока добная</t>
  </si>
  <si>
    <t>кукуруза консервированая</t>
  </si>
  <si>
    <t>суп гороховый</t>
  </si>
  <si>
    <t>голень припущенная</t>
  </si>
  <si>
    <t>гуляш из мясо кур</t>
  </si>
  <si>
    <t>картофельное пюре</t>
  </si>
  <si>
    <t>каша пшённая  молочная жидкая</t>
  </si>
  <si>
    <t>тефтели мясные п/ф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</si>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</sst>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41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42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43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44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45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50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46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47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48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49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51</v>
      </c>
      <c r="F25" s="39">
        <v>200</v>
      </c>
      <c r="G25" s="61">
        <v>7.5</v>
      </c>
      <c r="H25" s="61" t="s">
        <v>52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53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54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55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56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57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58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59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60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61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45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62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63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64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65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66</v>
      </c>
      <c r="F63" s="39">
        <v>200</v>
      </c>
      <c r="G63" s="61">
        <v>6.8</v>
      </c>
      <c r="H63" s="61">
        <v>7.6</v>
      </c>
      <c r="I63" s="62">
        <v>39.5</v>
      </c>
      <c r="J63" s="61">
        <v>209</v>
      </c>
      <c r="K63" s="40">
        <v>311</v>
      </c>
      <c r="L63" s="39">
        <v>11.4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 t="s">
        <v>67</v>
      </c>
      <c r="F65" s="50">
        <v>200</v>
      </c>
      <c r="G65" s="50">
        <v>1.4</v>
      </c>
      <c r="H65" s="50">
        <v>1.4</v>
      </c>
      <c r="I65" s="51">
        <v>11.2</v>
      </c>
      <c r="J65" s="50">
        <v>61</v>
      </c>
      <c r="K65" s="63">
        <v>283</v>
      </c>
      <c r="L65" s="52">
        <v>5.7</v>
      </c>
    </row>
    <row r="66" spans="1:12" ht="14.4" x14ac:dyDescent="0.3">
      <c r="A66" s="23"/>
      <c r="B66" s="15"/>
      <c r="C66" s="11"/>
      <c r="D66" s="7" t="s">
        <v>23</v>
      </c>
      <c r="E66" s="49" t="s">
        <v>54</v>
      </c>
      <c r="F66" s="50">
        <v>30</v>
      </c>
      <c r="G66" s="50">
        <v>5</v>
      </c>
      <c r="H66" s="50">
        <v>7</v>
      </c>
      <c r="I66" s="51">
        <v>15</v>
      </c>
      <c r="J66" s="50">
        <v>147</v>
      </c>
      <c r="K66" s="63">
        <v>3</v>
      </c>
      <c r="L66" s="52">
        <v>12.55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13.2</v>
      </c>
      <c r="H70" s="19">
        <f>SUM(H63:H69)</f>
        <v>16</v>
      </c>
      <c r="I70" s="19">
        <f>SUM(I63:I69)</f>
        <v>65.7</v>
      </c>
      <c r="J70" s="19">
        <f>SUM(J63:J69)</f>
        <v>417</v>
      </c>
      <c r="K70" s="25"/>
      <c r="L70" s="19">
        <f>SUM(L63:L69)</f>
        <v>29.650000000000002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68</v>
      </c>
      <c r="F71" s="67">
        <v>60</v>
      </c>
      <c r="G71" s="67">
        <v>0.9</v>
      </c>
      <c r="H71" s="67">
        <v>5.6</v>
      </c>
      <c r="I71" s="68">
        <v>4.3</v>
      </c>
      <c r="J71" s="67">
        <v>74</v>
      </c>
      <c r="K71" s="65"/>
      <c r="L71" s="66">
        <v>7.8</v>
      </c>
    </row>
    <row r="72" spans="1:12" ht="14.4" x14ac:dyDescent="0.3">
      <c r="A72" s="23"/>
      <c r="B72" s="15"/>
      <c r="C72" s="11"/>
      <c r="D72" s="7" t="s">
        <v>27</v>
      </c>
      <c r="E72" s="49" t="s">
        <v>69</v>
      </c>
      <c r="F72" s="50">
        <v>200</v>
      </c>
      <c r="G72" s="50">
        <v>8.9</v>
      </c>
      <c r="H72" s="50">
        <v>2.2000000000000002</v>
      </c>
      <c r="I72" s="51">
        <v>13.8</v>
      </c>
      <c r="J72" s="50">
        <v>112</v>
      </c>
      <c r="K72" s="63">
        <v>181</v>
      </c>
      <c r="L72" s="52">
        <v>12.9</v>
      </c>
    </row>
    <row r="73" spans="1:12" ht="14.4" x14ac:dyDescent="0.3">
      <c r="A73" s="23"/>
      <c r="B73" s="15"/>
      <c r="C73" s="11"/>
      <c r="D73" s="7" t="s">
        <v>28</v>
      </c>
      <c r="E73" s="49" t="s">
        <v>70</v>
      </c>
      <c r="F73" s="50">
        <v>80</v>
      </c>
      <c r="G73" s="50">
        <v>4.7</v>
      </c>
      <c r="H73" s="50">
        <v>9.9</v>
      </c>
      <c r="I73" s="51">
        <v>0.4</v>
      </c>
      <c r="J73" s="50">
        <v>110</v>
      </c>
      <c r="K73" s="63">
        <v>487</v>
      </c>
      <c r="L73" s="52">
        <v>20</v>
      </c>
    </row>
    <row r="74" spans="1:12" ht="14.4" x14ac:dyDescent="0.3">
      <c r="A74" s="23"/>
      <c r="B74" s="15"/>
      <c r="C74" s="11"/>
      <c r="D74" s="7" t="s">
        <v>29</v>
      </c>
      <c r="E74" s="49" t="s">
        <v>58</v>
      </c>
      <c r="F74" s="50">
        <v>150</v>
      </c>
      <c r="G74" s="50">
        <v>16.899999999999999</v>
      </c>
      <c r="H74" s="50">
        <v>4.8</v>
      </c>
      <c r="I74" s="51">
        <v>35.6</v>
      </c>
      <c r="J74" s="50">
        <v>256</v>
      </c>
      <c r="K74" s="63">
        <v>332</v>
      </c>
      <c r="L74" s="52">
        <v>8.5500000000000007</v>
      </c>
    </row>
    <row r="75" spans="1:12" ht="14.4" x14ac:dyDescent="0.3">
      <c r="A75" s="23"/>
      <c r="B75" s="15"/>
      <c r="C75" s="11"/>
      <c r="D75" s="7" t="s">
        <v>30</v>
      </c>
      <c r="E75" s="49" t="s">
        <v>71</v>
      </c>
      <c r="F75" s="50">
        <v>200</v>
      </c>
      <c r="G75" s="50">
        <v>0.2</v>
      </c>
      <c r="H75" s="50">
        <v>0.2</v>
      </c>
      <c r="I75" s="51">
        <v>12</v>
      </c>
      <c r="J75" s="50">
        <v>48</v>
      </c>
      <c r="K75" s="63"/>
      <c r="L75" s="52">
        <v>18</v>
      </c>
    </row>
    <row r="76" spans="1:12" ht="14.4" x14ac:dyDescent="0.3">
      <c r="A76" s="23"/>
      <c r="B76" s="15"/>
      <c r="C76" s="11"/>
      <c r="D76" s="7" t="s">
        <v>31</v>
      </c>
      <c r="E76" s="53" t="s">
        <v>40</v>
      </c>
      <c r="F76" s="50">
        <v>30</v>
      </c>
      <c r="G76" s="50">
        <v>1.1000000000000001</v>
      </c>
      <c r="H76" s="50">
        <v>0.4</v>
      </c>
      <c r="I76" s="51">
        <v>7.7</v>
      </c>
      <c r="J76" s="50">
        <v>37</v>
      </c>
      <c r="K76" s="63"/>
      <c r="L76" s="52">
        <v>2.65</v>
      </c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32.699999999999996</v>
      </c>
      <c r="H80" s="19">
        <f>SUM(H71:H79)</f>
        <v>23.099999999999998</v>
      </c>
      <c r="I80" s="19">
        <f>SUM(I71:I79)</f>
        <v>73.8</v>
      </c>
      <c r="J80" s="19">
        <f>SUM(J71:J79)</f>
        <v>637</v>
      </c>
      <c r="K80" s="25"/>
      <c r="L80" s="19">
        <f>SUM(L71:L79)</f>
        <v>69.900000000000006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1150</v>
      </c>
      <c r="G81" s="32">
        <f>G70+G80</f>
        <v>45.899999999999991</v>
      </c>
      <c r="H81" s="32">
        <f>H70+H80</f>
        <v>39.099999999999994</v>
      </c>
      <c r="I81" s="32">
        <f>I70+I80</f>
        <v>139.5</v>
      </c>
      <c r="J81" s="32">
        <f>J70+J80</f>
        <v>1054</v>
      </c>
      <c r="K81" s="32"/>
      <c r="L81" s="32">
        <f>L70+L80</f>
        <v>99.550000000000011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72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73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74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75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56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76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77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78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40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79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61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45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68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80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64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59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40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43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44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54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81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82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47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48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71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40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51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53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83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84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85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86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77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49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40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79</v>
      </c>
      <c r="F158" s="39">
        <v>200</v>
      </c>
      <c r="G158" s="61">
        <v>7.2</v>
      </c>
      <c r="H158" s="61">
        <v>9.1</v>
      </c>
      <c r="I158" s="62">
        <v>31.5</v>
      </c>
      <c r="J158" s="61">
        <v>238</v>
      </c>
      <c r="K158" s="40">
        <v>311</v>
      </c>
      <c r="L158" s="69">
        <v>13.4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 t="s">
        <v>61</v>
      </c>
      <c r="F160" s="50">
        <v>200</v>
      </c>
      <c r="G160" s="50">
        <v>3.3</v>
      </c>
      <c r="H160" s="50">
        <v>3.1</v>
      </c>
      <c r="I160" s="51">
        <v>13.6</v>
      </c>
      <c r="J160" s="50">
        <v>94</v>
      </c>
      <c r="K160" s="63">
        <v>693</v>
      </c>
      <c r="L160" s="52">
        <v>6.76</v>
      </c>
    </row>
    <row r="161" spans="1:12" ht="14.4" x14ac:dyDescent="0.3">
      <c r="A161" s="23"/>
      <c r="B161" s="15"/>
      <c r="C161" s="11"/>
      <c r="D161" s="7" t="s">
        <v>23</v>
      </c>
      <c r="E161" s="49" t="s">
        <v>54</v>
      </c>
      <c r="F161" s="50">
        <v>30</v>
      </c>
      <c r="G161" s="50">
        <v>5.2</v>
      </c>
      <c r="H161" s="50">
        <v>6.5</v>
      </c>
      <c r="I161" s="51">
        <v>14.5</v>
      </c>
      <c r="J161" s="50">
        <v>147</v>
      </c>
      <c r="K161" s="63">
        <v>3</v>
      </c>
      <c r="L161" s="52">
        <v>12.55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>SUM(G158:G164)</f>
        <v>15.7</v>
      </c>
      <c r="H165" s="19">
        <f>SUM(H158:H164)</f>
        <v>18.7</v>
      </c>
      <c r="I165" s="19">
        <f>SUM(I158:I164)</f>
        <v>59.6</v>
      </c>
      <c r="J165" s="19">
        <f>SUM(J158:J164)</f>
        <v>479</v>
      </c>
      <c r="K165" s="25"/>
      <c r="L165" s="19">
        <f>SUM(L158:L164)</f>
        <v>32.71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75</v>
      </c>
      <c r="F166" s="67">
        <v>60</v>
      </c>
      <c r="G166" s="67">
        <v>1</v>
      </c>
      <c r="H166" s="67">
        <v>6.6</v>
      </c>
      <c r="I166" s="68">
        <v>5.3</v>
      </c>
      <c r="J166" s="67">
        <v>84</v>
      </c>
      <c r="K166" s="65">
        <v>25</v>
      </c>
      <c r="L166" s="66">
        <v>6.6</v>
      </c>
    </row>
    <row r="167" spans="1:12" ht="14.4" x14ac:dyDescent="0.3">
      <c r="A167" s="23"/>
      <c r="B167" s="15"/>
      <c r="C167" s="11"/>
      <c r="D167" s="7" t="s">
        <v>27</v>
      </c>
      <c r="E167" s="49" t="s">
        <v>63</v>
      </c>
      <c r="F167" s="50">
        <v>200</v>
      </c>
      <c r="G167" s="50">
        <v>1.6</v>
      </c>
      <c r="H167" s="50">
        <v>4</v>
      </c>
      <c r="I167" s="51">
        <v>10.9</v>
      </c>
      <c r="J167" s="50">
        <v>86</v>
      </c>
      <c r="K167" s="63">
        <v>34</v>
      </c>
      <c r="L167" s="52">
        <v>16.3</v>
      </c>
    </row>
    <row r="168" spans="1:12" ht="14.4" x14ac:dyDescent="0.3">
      <c r="A168" s="23"/>
      <c r="B168" s="15"/>
      <c r="C168" s="11"/>
      <c r="D168" s="7" t="s">
        <v>28</v>
      </c>
      <c r="E168" s="49" t="s">
        <v>87</v>
      </c>
      <c r="F168" s="50">
        <v>60</v>
      </c>
      <c r="G168" s="50">
        <v>17.3</v>
      </c>
      <c r="H168" s="50">
        <v>18.100000000000001</v>
      </c>
      <c r="I168" s="51">
        <v>3.2</v>
      </c>
      <c r="J168" s="50">
        <v>245</v>
      </c>
      <c r="K168" s="63">
        <v>437</v>
      </c>
      <c r="L168" s="52">
        <v>19.5</v>
      </c>
    </row>
    <row r="169" spans="1:12" ht="14.4" x14ac:dyDescent="0.3">
      <c r="A169" s="23"/>
      <c r="B169" s="15"/>
      <c r="C169" s="11"/>
      <c r="D169" s="7" t="s">
        <v>29</v>
      </c>
      <c r="E169" s="49" t="s">
        <v>88</v>
      </c>
      <c r="F169" s="50">
        <v>200</v>
      </c>
      <c r="G169" s="50">
        <v>4.3600000000000003</v>
      </c>
      <c r="H169" s="50">
        <v>12</v>
      </c>
      <c r="I169" s="51">
        <v>33.200000000000003</v>
      </c>
      <c r="J169" s="50">
        <v>186</v>
      </c>
      <c r="K169" s="63">
        <v>330</v>
      </c>
      <c r="L169" s="52">
        <v>14.4</v>
      </c>
    </row>
    <row r="170" spans="1:12" ht="14.4" x14ac:dyDescent="0.3">
      <c r="A170" s="23"/>
      <c r="B170" s="15"/>
      <c r="C170" s="11"/>
      <c r="D170" s="7" t="s">
        <v>30</v>
      </c>
      <c r="E170" s="49" t="s">
        <v>59</v>
      </c>
      <c r="F170" s="50">
        <v>200</v>
      </c>
      <c r="G170" s="50">
        <v>1</v>
      </c>
      <c r="H170" s="50">
        <v>0</v>
      </c>
      <c r="I170" s="51">
        <v>31</v>
      </c>
      <c r="J170" s="50">
        <v>121</v>
      </c>
      <c r="K170" s="63">
        <v>639</v>
      </c>
      <c r="L170" s="52">
        <v>7.75</v>
      </c>
    </row>
    <row r="171" spans="1:12" ht="14.4" x14ac:dyDescent="0.3">
      <c r="A171" s="23"/>
      <c r="B171" s="15"/>
      <c r="C171" s="11"/>
      <c r="D171" s="7" t="s">
        <v>31</v>
      </c>
      <c r="E171" s="49" t="s">
        <v>40</v>
      </c>
      <c r="F171" s="50">
        <v>30</v>
      </c>
      <c r="G171" s="50">
        <v>1.1000000000000001</v>
      </c>
      <c r="H171" s="50">
        <v>0.4</v>
      </c>
      <c r="I171" s="51">
        <v>7.7</v>
      </c>
      <c r="J171" s="50">
        <v>37</v>
      </c>
      <c r="K171" s="43"/>
      <c r="L171" s="52">
        <v>2.65</v>
      </c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26.360000000000003</v>
      </c>
      <c r="H175" s="19">
        <f>SUM(H166:H174)</f>
        <v>41.1</v>
      </c>
      <c r="I175" s="19">
        <f>SUM(I166:I174)</f>
        <v>91.3</v>
      </c>
      <c r="J175" s="19">
        <f>SUM(J166:J174)</f>
        <v>759</v>
      </c>
      <c r="K175" s="25"/>
      <c r="L175" s="19">
        <f>SUM(L166:L174)</f>
        <v>67.2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1180</v>
      </c>
      <c r="G176" s="32">
        <f>G165+G175</f>
        <v>42.06</v>
      </c>
      <c r="H176" s="32">
        <f>H165+H175</f>
        <v>59.8</v>
      </c>
      <c r="I176" s="32">
        <f>I165+I175</f>
        <v>150.9</v>
      </c>
      <c r="J176" s="32">
        <f>J165+J175</f>
        <v>1238</v>
      </c>
      <c r="K176" s="32"/>
      <c r="L176" s="32">
        <f>L165+L175</f>
        <v>99.91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 t="s">
        <v>89</v>
      </c>
      <c r="F177" s="39">
        <v>200</v>
      </c>
      <c r="G177" s="61">
        <v>8.8699999999999992</v>
      </c>
      <c r="H177" s="61">
        <v>11.55</v>
      </c>
      <c r="I177" s="62">
        <v>30.7</v>
      </c>
      <c r="J177" s="39">
        <v>257</v>
      </c>
      <c r="K177" s="40">
        <v>190</v>
      </c>
      <c r="L177" s="69">
        <v>11.05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 t="s">
        <v>73</v>
      </c>
      <c r="F179" s="50">
        <v>200</v>
      </c>
      <c r="G179" s="50">
        <v>0.1</v>
      </c>
      <c r="H179" s="50">
        <v>0</v>
      </c>
      <c r="I179" s="50">
        <v>9.3000000000000007</v>
      </c>
      <c r="J179" s="59">
        <v>37</v>
      </c>
      <c r="K179" s="63">
        <v>686</v>
      </c>
      <c r="L179" s="52">
        <v>2</v>
      </c>
    </row>
    <row r="180" spans="1:12" ht="14.4" x14ac:dyDescent="0.3">
      <c r="A180" s="23"/>
      <c r="B180" s="15"/>
      <c r="C180" s="11"/>
      <c r="D180" s="7" t="s">
        <v>23</v>
      </c>
      <c r="E180" s="49" t="s">
        <v>45</v>
      </c>
      <c r="F180" s="50">
        <v>30.1</v>
      </c>
      <c r="G180" s="50">
        <v>2.4</v>
      </c>
      <c r="H180" s="50">
        <v>8.6</v>
      </c>
      <c r="I180" s="51">
        <v>14.6</v>
      </c>
      <c r="J180" s="50">
        <v>146</v>
      </c>
      <c r="K180" s="63">
        <v>1</v>
      </c>
      <c r="L180" s="52">
        <v>10.15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430.1</v>
      </c>
      <c r="G184" s="19">
        <f>SUM(G177:G183)</f>
        <v>11.37</v>
      </c>
      <c r="H184" s="19">
        <f>SUM(H177:H183)</f>
        <v>20.149999999999999</v>
      </c>
      <c r="I184" s="19">
        <f>SUM(I177:I183)</f>
        <v>54.6</v>
      </c>
      <c r="J184" s="19">
        <f>SUM(J177:J183)</f>
        <v>440</v>
      </c>
      <c r="K184" s="25"/>
      <c r="L184" s="19">
        <f>SUM(L177:L183)</f>
        <v>23.200000000000003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50</v>
      </c>
      <c r="F185" s="67">
        <v>60</v>
      </c>
      <c r="G185" s="67">
        <v>0.5</v>
      </c>
      <c r="H185" s="67">
        <v>3.6</v>
      </c>
      <c r="I185" s="68">
        <v>2.4</v>
      </c>
      <c r="J185" s="67">
        <v>44</v>
      </c>
      <c r="K185" s="65">
        <v>16</v>
      </c>
      <c r="L185" s="66">
        <v>7.56</v>
      </c>
    </row>
    <row r="186" spans="1:12" ht="14.4" x14ac:dyDescent="0.3">
      <c r="A186" s="23"/>
      <c r="B186" s="15"/>
      <c r="C186" s="11"/>
      <c r="D186" s="7" t="s">
        <v>27</v>
      </c>
      <c r="E186" s="49" t="s">
        <v>56</v>
      </c>
      <c r="F186" s="50">
        <v>200</v>
      </c>
      <c r="G186" s="50">
        <v>2.6</v>
      </c>
      <c r="H186" s="50">
        <v>4.3</v>
      </c>
      <c r="I186" s="51">
        <v>11.6</v>
      </c>
      <c r="J186" s="50">
        <v>96</v>
      </c>
      <c r="K186" s="63">
        <v>148</v>
      </c>
      <c r="L186" s="52">
        <v>13.2</v>
      </c>
    </row>
    <row r="187" spans="1:12" ht="14.4" x14ac:dyDescent="0.3">
      <c r="A187" s="23"/>
      <c r="B187" s="15"/>
      <c r="C187" s="11"/>
      <c r="D187" s="7" t="s">
        <v>28</v>
      </c>
      <c r="E187" s="49" t="s">
        <v>90</v>
      </c>
      <c r="F187" s="50">
        <v>80</v>
      </c>
      <c r="G187" s="50">
        <v>9</v>
      </c>
      <c r="H187" s="50">
        <v>17</v>
      </c>
      <c r="I187" s="51">
        <v>12</v>
      </c>
      <c r="J187" s="50">
        <v>236</v>
      </c>
      <c r="K187" s="63"/>
      <c r="L187" s="52">
        <v>21.63</v>
      </c>
    </row>
    <row r="188" spans="1:12" ht="14.4" x14ac:dyDescent="0.3">
      <c r="A188" s="23"/>
      <c r="B188" s="15"/>
      <c r="C188" s="11"/>
      <c r="D188" s="7" t="s">
        <v>29</v>
      </c>
      <c r="E188" s="49" t="s">
        <v>58</v>
      </c>
      <c r="F188" s="50">
        <v>150</v>
      </c>
      <c r="G188" s="50">
        <v>6.6</v>
      </c>
      <c r="H188" s="50">
        <v>4.7</v>
      </c>
      <c r="I188" s="51">
        <v>39.4</v>
      </c>
      <c r="J188" s="50">
        <v>230</v>
      </c>
      <c r="K188" s="63">
        <v>332</v>
      </c>
      <c r="L188" s="52">
        <v>8.5500000000000007</v>
      </c>
    </row>
    <row r="189" spans="1:12" ht="14.4" x14ac:dyDescent="0.3">
      <c r="A189" s="23"/>
      <c r="B189" s="15"/>
      <c r="C189" s="11"/>
      <c r="D189" s="7" t="s">
        <v>30</v>
      </c>
      <c r="E189" s="49" t="s">
        <v>91</v>
      </c>
      <c r="F189" s="50">
        <v>200</v>
      </c>
      <c r="G189" s="50">
        <v>0.2</v>
      </c>
      <c r="H189" s="50">
        <v>0.2</v>
      </c>
      <c r="I189" s="51">
        <v>22.8</v>
      </c>
      <c r="J189" s="50">
        <v>92</v>
      </c>
      <c r="K189" s="63"/>
      <c r="L189" s="52">
        <v>18</v>
      </c>
    </row>
    <row r="190" spans="1:12" ht="14.4" x14ac:dyDescent="0.3">
      <c r="A190" s="23"/>
      <c r="B190" s="15"/>
      <c r="C190" s="11"/>
      <c r="D190" s="7" t="s">
        <v>31</v>
      </c>
      <c r="E190" s="49" t="s">
        <v>40</v>
      </c>
      <c r="F190" s="50">
        <v>30</v>
      </c>
      <c r="G190" s="50">
        <v>1.1000000000000001</v>
      </c>
      <c r="H190" s="50">
        <v>0.4</v>
      </c>
      <c r="I190" s="51">
        <v>7.7</v>
      </c>
      <c r="J190" s="50">
        <v>37</v>
      </c>
      <c r="K190" s="43"/>
      <c r="L190" s="52">
        <v>2.65</v>
      </c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20</v>
      </c>
      <c r="H194" s="19">
        <f>SUM(H185:H193)</f>
        <v>30.199999999999996</v>
      </c>
      <c r="I194" s="19">
        <f>SUM(I185:I193)</f>
        <v>95.9</v>
      </c>
      <c r="J194" s="19">
        <f>SUM(J185:J193)</f>
        <v>735</v>
      </c>
      <c r="K194" s="25"/>
      <c r="L194" s="19">
        <f>SUM(L185:L193)</f>
        <v>71.59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1150.0999999999999</v>
      </c>
      <c r="G195" s="32">
        <f>G184+G194</f>
        <v>31.369999999999997</v>
      </c>
      <c r="H195" s="32">
        <f>H184+H194</f>
        <v>50.349999999999994</v>
      </c>
      <c r="I195" s="32">
        <f>I184+I194</f>
        <v>150.5</v>
      </c>
      <c r="J195" s="32">
        <f>J184+J194</f>
        <v>1175</v>
      </c>
      <c r="K195" s="32"/>
      <c r="L195" s="32">
        <f>L184+L194</f>
        <v>94.79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1134.7050000000002</v>
      </c>
      <c r="G196" s="34">
        <f>(G24+G43+G62+G81+G100+G119+G138+G157+G176+G195)/(IF(G24=0,0,1)+IF(G43=0,0,1)+IF(G62=0,0,1)+IF(G81=0,0,1)+IF(G100=0,0,1)+IF(G119=0,0,1)+IF(G138=0,0,1)+IF(G157=0,0,1)+IF(G176=0,0,1)+IF(G195=0,0,1))</f>
        <v>40.540000000000006</v>
      </c>
      <c r="H196" s="34">
        <f>(H24+H43+H62+H81+H100+H119+H138+H157+H176+H195)/(IF(H24=0,0,1)+IF(H43=0,0,1)+IF(H62=0,0,1)+IF(H81=0,0,1)+IF(H100=0,0,1)+IF(H119=0,0,1)+IF(H138=0,0,1)+IF(H157=0,0,1)+IF(H176=0,0,1)+IF(H195=0,0,1))</f>
        <v>46.727999999999994</v>
      </c>
      <c r="I196" s="34">
        <f>(I24+I43+I62+I81+I100+I119+I138+I157+I176+I195)/(IF(I24=0,0,1)+IF(I43=0,0,1)+IF(I62=0,0,1)+IF(I81=0,0,1)+IF(I100=0,0,1)+IF(I119=0,0,1)+IF(I138=0,0,1)+IF(I157=0,0,1)+IF(I176=0,0,1)+IF(I195=0,0,1))</f>
        <v>170.12</v>
      </c>
      <c r="J196" s="34">
        <f>(J24+J43+J62+J81+J100+J119+J138+J157+J176+J195)/(IF(J24=0,0,1)+IF(J43=0,0,1)+IF(J62=0,0,1)+IF(J81=0,0,1)+IF(J100=0,0,1)+IF(J119=0,0,1)+IF(J138=0,0,1)+IF(J157=0,0,1)+IF(J176=0,0,1)+IF(J195=0,0,1))</f>
        <v>1156.5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98.938999999999993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2025-04-17T08:43:03Z</dcterms:modified>
</cp:coreProperties>
</file>